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2949d71ca070924f/デスクトップ/"/>
    </mc:Choice>
  </mc:AlternateContent>
  <xr:revisionPtr revIDLastSave="6" documentId="13_ncr:1_{898688B5-75D6-4396-AE8C-B4269C521F87}" xr6:coauthVersionLast="47" xr6:coauthVersionMax="47" xr10:uidLastSave="{973E1ECB-B7BF-4FF8-8047-C9A3ECE9BBCE}"/>
  <bookViews>
    <workbookView xWindow="-108" yWindow="-108" windowWidth="23256" windowHeight="12456" xr2:uid="{E3535BAC-6CA5-47F8-B5C7-0BF7C2CB09C3}"/>
  </bookViews>
  <sheets>
    <sheet name="インボイス指定請求書" sheetId="3" r:id="rId1"/>
    <sheet name="記入例" sheetId="5" r:id="rId2"/>
    <sheet name="注意事項" sheetId="6" r:id="rId3"/>
  </sheets>
  <definedNames>
    <definedName name="_xlnm.Print_Area" localSheetId="0">インボイス指定請求書!$A$1:$AJ$50</definedName>
    <definedName name="_xlnm.Print_Area" localSheetId="1">記入例!$A$1:$AJ$50</definedName>
    <definedName name="_xlnm.Print_Area" localSheetId="2">注意事項!$A$1:$AJ$47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7" i="5" l="1"/>
  <c r="J46" i="5"/>
  <c r="J47" i="3"/>
  <c r="Z45" i="3"/>
  <c r="Z44" i="3"/>
  <c r="Z43" i="3"/>
  <c r="Z42" i="3"/>
  <c r="Z41" i="3"/>
  <c r="Z40" i="3"/>
  <c r="Z39" i="3"/>
  <c r="Z38" i="3"/>
  <c r="Z37" i="3"/>
  <c r="Z36" i="3"/>
  <c r="Z35" i="3"/>
  <c r="Z34" i="3"/>
  <c r="Z33" i="3"/>
  <c r="Z32" i="3"/>
  <c r="Z31" i="3"/>
  <c r="Z30" i="3"/>
  <c r="J46" i="3" l="1"/>
  <c r="J48" i="5"/>
  <c r="Z48" i="5" s="1"/>
  <c r="R46" i="5"/>
  <c r="J48" i="3"/>
  <c r="R46" i="3"/>
  <c r="P22" i="3"/>
  <c r="P23" i="3"/>
  <c r="J49" i="5" l="1"/>
  <c r="R47" i="5"/>
  <c r="Z47" i="5" s="1"/>
  <c r="Z46" i="5"/>
  <c r="R49" i="5" l="1"/>
  <c r="Z49" i="5" s="1"/>
  <c r="B9" i="5" s="1"/>
  <c r="Z46" i="3" l="1"/>
  <c r="Z48" i="3" l="1"/>
  <c r="P24" i="3" l="1"/>
  <c r="P25" i="3" s="1"/>
  <c r="J49" i="3" l="1"/>
  <c r="R47" i="3" l="1"/>
  <c r="R49" i="3" s="1"/>
  <c r="Z47" i="3" l="1"/>
  <c r="Z49" i="3" s="1"/>
  <c r="B9" i="3" s="1"/>
</calcChain>
</file>

<file path=xl/sharedStrings.xml><?xml version="1.0" encoding="utf-8"?>
<sst xmlns="http://schemas.openxmlformats.org/spreadsheetml/2006/main" count="241" uniqueCount="145">
  <si>
    <t>請求書</t>
    <rPh sb="0" eb="3">
      <t>セイキュウショ</t>
    </rPh>
    <phoneticPr fontId="1"/>
  </si>
  <si>
    <t>株式会社エフリード　御中</t>
    <rPh sb="0" eb="4">
      <t>カブシキガイシャ</t>
    </rPh>
    <rPh sb="10" eb="12">
      <t>オンチュウ</t>
    </rPh>
    <phoneticPr fontId="1"/>
  </si>
  <si>
    <t>月末締</t>
    <rPh sb="0" eb="2">
      <t>ゲツマツ</t>
    </rPh>
    <rPh sb="2" eb="3">
      <t>ジ</t>
    </rPh>
    <phoneticPr fontId="1"/>
  </si>
  <si>
    <t>年</t>
    <rPh sb="0" eb="1">
      <t>ネン</t>
    </rPh>
    <phoneticPr fontId="1"/>
  </si>
  <si>
    <t>西暦</t>
    <rPh sb="0" eb="2">
      <t>セイレキ</t>
    </rPh>
    <phoneticPr fontId="1"/>
  </si>
  <si>
    <t>住所</t>
    <rPh sb="0" eb="2">
      <t>ジュウショ</t>
    </rPh>
    <phoneticPr fontId="1"/>
  </si>
  <si>
    <t>社名</t>
    <rPh sb="0" eb="2">
      <t>シャメイ</t>
    </rPh>
    <phoneticPr fontId="1"/>
  </si>
  <si>
    <t>TEL/FAX</t>
    <phoneticPr fontId="1"/>
  </si>
  <si>
    <t>登録番号</t>
    <rPh sb="0" eb="2">
      <t>トウロク</t>
    </rPh>
    <rPh sb="2" eb="4">
      <t>バンゴウ</t>
    </rPh>
    <phoneticPr fontId="1"/>
  </si>
  <si>
    <t>振込先</t>
    <rPh sb="0" eb="3">
      <t>フリコミサキ</t>
    </rPh>
    <phoneticPr fontId="1"/>
  </si>
  <si>
    <t>銀行</t>
  </si>
  <si>
    <t>支店</t>
    <rPh sb="0" eb="2">
      <t>シテン</t>
    </rPh>
    <phoneticPr fontId="1"/>
  </si>
  <si>
    <t>口座種別</t>
    <rPh sb="0" eb="2">
      <t>コウザ</t>
    </rPh>
    <rPh sb="2" eb="4">
      <t>シュベツ</t>
    </rPh>
    <phoneticPr fontId="1"/>
  </si>
  <si>
    <t>当座</t>
    <rPh sb="0" eb="2">
      <t>トウザ</t>
    </rPh>
    <phoneticPr fontId="1"/>
  </si>
  <si>
    <t>普通</t>
    <rPh sb="0" eb="2">
      <t>フツウ</t>
    </rPh>
    <phoneticPr fontId="1"/>
  </si>
  <si>
    <t>□</t>
  </si>
  <si>
    <t>/</t>
    <phoneticPr fontId="1"/>
  </si>
  <si>
    <t>合計請求金額</t>
    <rPh sb="0" eb="2">
      <t>ゴウケイ</t>
    </rPh>
    <rPh sb="2" eb="4">
      <t>セイキュウ</t>
    </rPh>
    <rPh sb="4" eb="6">
      <t>キンガク</t>
    </rPh>
    <phoneticPr fontId="1"/>
  </si>
  <si>
    <t>工事名</t>
    <rPh sb="0" eb="3">
      <t>コウジメイ</t>
    </rPh>
    <phoneticPr fontId="1"/>
  </si>
  <si>
    <t>契約分請求</t>
    <rPh sb="0" eb="2">
      <t>ケイヤク</t>
    </rPh>
    <rPh sb="2" eb="3">
      <t>ブン</t>
    </rPh>
    <rPh sb="3" eb="5">
      <t>セイキュウ</t>
    </rPh>
    <phoneticPr fontId="1"/>
  </si>
  <si>
    <t>工事内容</t>
    <rPh sb="0" eb="2">
      <t>コウジ</t>
    </rPh>
    <rPh sb="2" eb="4">
      <t>ナイヨウ</t>
    </rPh>
    <phoneticPr fontId="1"/>
  </si>
  <si>
    <t>A</t>
    <phoneticPr fontId="1"/>
  </si>
  <si>
    <t>B</t>
    <phoneticPr fontId="1"/>
  </si>
  <si>
    <t>C</t>
    <phoneticPr fontId="1"/>
  </si>
  <si>
    <t>D</t>
    <phoneticPr fontId="1"/>
  </si>
  <si>
    <t>E</t>
    <phoneticPr fontId="1"/>
  </si>
  <si>
    <t>F</t>
    <phoneticPr fontId="1"/>
  </si>
  <si>
    <t>エフリード現場代理人</t>
    <rPh sb="5" eb="7">
      <t>ゲンバ</t>
    </rPh>
    <rPh sb="7" eb="10">
      <t>ダイリニン</t>
    </rPh>
    <phoneticPr fontId="1"/>
  </si>
  <si>
    <t>G</t>
    <phoneticPr fontId="1"/>
  </si>
  <si>
    <t>契約外請求</t>
    <rPh sb="0" eb="2">
      <t>ケイヤク</t>
    </rPh>
    <rPh sb="2" eb="3">
      <t>ガイ</t>
    </rPh>
    <rPh sb="3" eb="5">
      <t>セイキュウ</t>
    </rPh>
    <phoneticPr fontId="1"/>
  </si>
  <si>
    <t>日付</t>
    <rPh sb="0" eb="2">
      <t>ヒヅケ</t>
    </rPh>
    <phoneticPr fontId="1"/>
  </si>
  <si>
    <t>摘要</t>
    <rPh sb="0" eb="2">
      <t>テキヨウ</t>
    </rPh>
    <phoneticPr fontId="1"/>
  </si>
  <si>
    <t>内容</t>
    <rPh sb="0" eb="2">
      <t>ナイヨウ</t>
    </rPh>
    <phoneticPr fontId="1"/>
  </si>
  <si>
    <t>単位</t>
    <rPh sb="0" eb="2">
      <t>タンイ</t>
    </rPh>
    <phoneticPr fontId="1"/>
  </si>
  <si>
    <t>数量</t>
    <rPh sb="0" eb="2">
      <t>スウリョウ</t>
    </rPh>
    <phoneticPr fontId="1"/>
  </si>
  <si>
    <t>単価</t>
    <rPh sb="0" eb="2">
      <t>タンカ</t>
    </rPh>
    <phoneticPr fontId="1"/>
  </si>
  <si>
    <t>非課税･不課税対象額</t>
    <rPh sb="0" eb="3">
      <t>ヒカゼイ</t>
    </rPh>
    <rPh sb="4" eb="7">
      <t>フカゼイ</t>
    </rPh>
    <rPh sb="7" eb="9">
      <t>タイショウ</t>
    </rPh>
    <rPh sb="9" eb="10">
      <t>ガク</t>
    </rPh>
    <phoneticPr fontId="1"/>
  </si>
  <si>
    <t>消費税</t>
    <rPh sb="0" eb="3">
      <t>ショウヒゼイ</t>
    </rPh>
    <phoneticPr fontId="1"/>
  </si>
  <si>
    <t>10%対象税抜額</t>
    <rPh sb="3" eb="5">
      <t>タイショウ</t>
    </rPh>
    <rPh sb="5" eb="6">
      <t>ゼイ</t>
    </rPh>
    <rPh sb="6" eb="7">
      <t>ヌ</t>
    </rPh>
    <rPh sb="7" eb="8">
      <t>ガク</t>
    </rPh>
    <phoneticPr fontId="1"/>
  </si>
  <si>
    <t>軽減8%対象税抜額</t>
    <rPh sb="0" eb="2">
      <t>ケイゲン</t>
    </rPh>
    <rPh sb="4" eb="6">
      <t>タイショウ</t>
    </rPh>
    <rPh sb="6" eb="7">
      <t>ゼイ</t>
    </rPh>
    <rPh sb="7" eb="8">
      <t>ヌ</t>
    </rPh>
    <rPh sb="8" eb="9">
      <t>ガク</t>
    </rPh>
    <phoneticPr fontId="1"/>
  </si>
  <si>
    <t>計</t>
    <rPh sb="0" eb="1">
      <t>ケイ</t>
    </rPh>
    <phoneticPr fontId="1"/>
  </si>
  <si>
    <t>B-C</t>
    <phoneticPr fontId="1"/>
  </si>
  <si>
    <t>A-B</t>
    <phoneticPr fontId="1"/>
  </si>
  <si>
    <t>D×10％</t>
    <phoneticPr fontId="1"/>
  </si>
  <si>
    <t>D+F</t>
    <phoneticPr fontId="1"/>
  </si>
  <si>
    <t>税抜金額(円)</t>
    <rPh sb="0" eb="2">
      <t>ゼイヌ</t>
    </rPh>
    <rPh sb="2" eb="4">
      <t>キンガク</t>
    </rPh>
    <rPh sb="5" eb="6">
      <t>エン</t>
    </rPh>
    <phoneticPr fontId="1"/>
  </si>
  <si>
    <t>口座名義</t>
    <rPh sb="0" eb="2">
      <t>コウザ</t>
    </rPh>
    <rPh sb="2" eb="4">
      <t>メイギ</t>
    </rPh>
    <phoneticPr fontId="1"/>
  </si>
  <si>
    <t>印</t>
    <rPh sb="0" eb="1">
      <t>イン</t>
    </rPh>
    <phoneticPr fontId="1"/>
  </si>
  <si>
    <t>②</t>
    <phoneticPr fontId="1"/>
  </si>
  <si>
    <t>第</t>
    <rPh sb="0" eb="1">
      <t>ダイ</t>
    </rPh>
    <phoneticPr fontId="1"/>
  </si>
  <si>
    <t>回</t>
    <rPh sb="0" eb="1">
      <t>カイ</t>
    </rPh>
    <phoneticPr fontId="1"/>
  </si>
  <si>
    <t>（①+②）</t>
    <phoneticPr fontId="1"/>
  </si>
  <si>
    <t>口座番号</t>
    <rPh sb="0" eb="2">
      <t>コウザ</t>
    </rPh>
    <rPh sb="2" eb="4">
      <t>バンゴウ</t>
    </rPh>
    <phoneticPr fontId="1"/>
  </si>
  <si>
    <t>T</t>
    <phoneticPr fontId="1"/>
  </si>
  <si>
    <t>〒</t>
    <phoneticPr fontId="1"/>
  </si>
  <si>
    <t>非･不</t>
  </si>
  <si>
    <t>常用人工</t>
    <rPh sb="0" eb="2">
      <t>ジョウヨウ</t>
    </rPh>
    <rPh sb="2" eb="4">
      <t>ニンク</t>
    </rPh>
    <phoneticPr fontId="1"/>
  </si>
  <si>
    <t>人</t>
    <rPh sb="0" eb="1">
      <t>ニン</t>
    </rPh>
    <phoneticPr fontId="1"/>
  </si>
  <si>
    <t>水</t>
    <rPh sb="0" eb="1">
      <t>ミズ</t>
    </rPh>
    <phoneticPr fontId="1"/>
  </si>
  <si>
    <t>本</t>
    <rPh sb="0" eb="1">
      <t>ホン</t>
    </rPh>
    <phoneticPr fontId="1"/>
  </si>
  <si>
    <t>収入証紙</t>
    <rPh sb="0" eb="2">
      <t>シュウニュウ</t>
    </rPh>
    <rPh sb="2" eb="4">
      <t>ショウシ</t>
    </rPh>
    <phoneticPr fontId="1"/>
  </si>
  <si>
    <t>枚</t>
    <rPh sb="0" eb="1">
      <t>マイ</t>
    </rPh>
    <phoneticPr fontId="1"/>
  </si>
  <si>
    <t>軽油</t>
    <rPh sb="0" eb="2">
      <t>ケイユ</t>
    </rPh>
    <phoneticPr fontId="1"/>
  </si>
  <si>
    <t>○○</t>
    <phoneticPr fontId="1"/>
  </si>
  <si>
    <t>0123456</t>
    <phoneticPr fontId="1"/>
  </si>
  <si>
    <t>〇〇○○　新築工事</t>
    <rPh sb="5" eb="7">
      <t>シンチク</t>
    </rPh>
    <rPh sb="7" eb="9">
      <t>コウジ</t>
    </rPh>
    <phoneticPr fontId="1"/>
  </si>
  <si>
    <t>○○　○○</t>
    <phoneticPr fontId="1"/>
  </si>
  <si>
    <t>ℓ</t>
    <phoneticPr fontId="1"/>
  </si>
  <si>
    <t>軽油税</t>
    <rPh sb="0" eb="2">
      <t>ケイユ</t>
    </rPh>
    <rPh sb="2" eb="3">
      <t>ゼイ</t>
    </rPh>
    <phoneticPr fontId="1"/>
  </si>
  <si>
    <t>代表者</t>
    <rPh sb="0" eb="3">
      <t>ダイヒョウシャ</t>
    </rPh>
    <phoneticPr fontId="1"/>
  </si>
  <si>
    <t>代表取締役　〇〇　〇〇</t>
    <rPh sb="0" eb="2">
      <t>ダイヒョウ</t>
    </rPh>
    <rPh sb="2" eb="5">
      <t>トリシマリヤク</t>
    </rPh>
    <phoneticPr fontId="1"/>
  </si>
  <si>
    <t>○○市〇区○○</t>
    <rPh sb="2" eb="3">
      <t>シ</t>
    </rPh>
    <rPh sb="4" eb="5">
      <t>ク</t>
    </rPh>
    <phoneticPr fontId="1"/>
  </si>
  <si>
    <t>株式会社〇〇建設</t>
    <rPh sb="0" eb="4">
      <t>カブシキガイシャ</t>
    </rPh>
    <rPh sb="6" eb="8">
      <t>ケンセツ</t>
    </rPh>
    <phoneticPr fontId="1"/>
  </si>
  <si>
    <t>ｶ)ﾏﾙﾏﾙｹﾝｾﾂ</t>
    <phoneticPr fontId="1"/>
  </si>
  <si>
    <t>123-4567</t>
    <phoneticPr fontId="1"/>
  </si>
  <si>
    <t>色塗部欄に必要事項をご入力ください。</t>
    <rPh sb="0" eb="1">
      <t>イロ</t>
    </rPh>
    <rPh sb="1" eb="2">
      <t>ヌリ</t>
    </rPh>
    <rPh sb="2" eb="3">
      <t>ブ</t>
    </rPh>
    <rPh sb="3" eb="4">
      <t>ラン</t>
    </rPh>
    <rPh sb="5" eb="7">
      <t>ヒツヨウ</t>
    </rPh>
    <rPh sb="7" eb="9">
      <t>ジコウ</t>
    </rPh>
    <rPh sb="11" eb="13">
      <t>ニュウリョク</t>
    </rPh>
    <phoneticPr fontId="1"/>
  </si>
  <si>
    <t>消費税(10%)</t>
    <rPh sb="0" eb="3">
      <t>ショウヒゼイ</t>
    </rPh>
    <phoneticPr fontId="1"/>
  </si>
  <si>
    <t>1⃣</t>
    <phoneticPr fontId="1"/>
  </si>
  <si>
    <t>2⃣</t>
    <phoneticPr fontId="1"/>
  </si>
  <si>
    <t>3⃣</t>
    <phoneticPr fontId="1"/>
  </si>
  <si>
    <t>工事名と弊社の現場代理人名をご入力ください。</t>
    <rPh sb="0" eb="3">
      <t>コウジメイ</t>
    </rPh>
    <rPh sb="4" eb="6">
      <t>ヘイシャ</t>
    </rPh>
    <rPh sb="7" eb="9">
      <t>ゲンバ</t>
    </rPh>
    <rPh sb="9" eb="12">
      <t>ダイリニン</t>
    </rPh>
    <rPh sb="12" eb="13">
      <t>メイ</t>
    </rPh>
    <rPh sb="15" eb="17">
      <t>ニュウリョク</t>
    </rPh>
    <phoneticPr fontId="1"/>
  </si>
  <si>
    <t>4⃣</t>
    <phoneticPr fontId="1"/>
  </si>
  <si>
    <t>契約外の分はこちらに入力しないようにお願いします。</t>
    <rPh sb="0" eb="2">
      <t>ケイヤク</t>
    </rPh>
    <rPh sb="2" eb="3">
      <t>ガイ</t>
    </rPh>
    <rPh sb="4" eb="5">
      <t>ブン</t>
    </rPh>
    <rPh sb="10" eb="12">
      <t>ニュウリョク</t>
    </rPh>
    <rPh sb="19" eb="20">
      <t>ネガ</t>
    </rPh>
    <phoneticPr fontId="1"/>
  </si>
  <si>
    <t>5⃣</t>
    <phoneticPr fontId="1"/>
  </si>
  <si>
    <t>欄が足りない場合等は、従来通り貴社仕様の内訳書を添付頂き、別紙参照として一式で金額を</t>
    <rPh sb="0" eb="1">
      <t>ラン</t>
    </rPh>
    <rPh sb="2" eb="3">
      <t>タ</t>
    </rPh>
    <rPh sb="6" eb="8">
      <t>バアイ</t>
    </rPh>
    <rPh sb="8" eb="9">
      <t>トウ</t>
    </rPh>
    <rPh sb="11" eb="13">
      <t>ジュウライ</t>
    </rPh>
    <rPh sb="13" eb="14">
      <t>ドオ</t>
    </rPh>
    <rPh sb="15" eb="17">
      <t>キシャ</t>
    </rPh>
    <rPh sb="17" eb="19">
      <t>シヨウ</t>
    </rPh>
    <rPh sb="20" eb="22">
      <t>ウチワケ</t>
    </rPh>
    <rPh sb="22" eb="23">
      <t>ショ</t>
    </rPh>
    <rPh sb="24" eb="27">
      <t>テンプイタダ</t>
    </rPh>
    <rPh sb="29" eb="31">
      <t>ベッシ</t>
    </rPh>
    <rPh sb="31" eb="33">
      <t>サンショウ</t>
    </rPh>
    <rPh sb="36" eb="38">
      <t>イッシキ</t>
    </rPh>
    <rPh sb="39" eb="41">
      <t>キンガク</t>
    </rPh>
    <phoneticPr fontId="1"/>
  </si>
  <si>
    <t>6⃣</t>
    <phoneticPr fontId="1"/>
  </si>
  <si>
    <t>7⃣</t>
    <phoneticPr fontId="1"/>
  </si>
  <si>
    <t>8⃣</t>
    <phoneticPr fontId="1"/>
  </si>
  <si>
    <t>振込先の銀行名、支店、種別（当座、普通をプルダウンよりチェックマーク選択）、口座番号、</t>
    <rPh sb="0" eb="2">
      <t>フリコミ</t>
    </rPh>
    <rPh sb="2" eb="3">
      <t>サキ</t>
    </rPh>
    <rPh sb="4" eb="7">
      <t>ギンコウメイ</t>
    </rPh>
    <rPh sb="8" eb="10">
      <t>シテン</t>
    </rPh>
    <rPh sb="11" eb="13">
      <t>シュベツ</t>
    </rPh>
    <rPh sb="14" eb="16">
      <t>トウザ</t>
    </rPh>
    <rPh sb="17" eb="19">
      <t>フツウ</t>
    </rPh>
    <rPh sb="34" eb="36">
      <t>センタク</t>
    </rPh>
    <rPh sb="38" eb="40">
      <t>コウザ</t>
    </rPh>
    <rPh sb="40" eb="42">
      <t>バンゴウ</t>
    </rPh>
    <phoneticPr fontId="1"/>
  </si>
  <si>
    <t>H</t>
    <phoneticPr fontId="1"/>
  </si>
  <si>
    <t>I</t>
    <phoneticPr fontId="1"/>
  </si>
  <si>
    <t>J</t>
    <phoneticPr fontId="1"/>
  </si>
  <si>
    <t>契約外税抜額(H+I+J)</t>
    <rPh sb="3" eb="4">
      <t>ゼイ</t>
    </rPh>
    <rPh sb="4" eb="5">
      <t>ヌ</t>
    </rPh>
    <rPh sb="5" eb="6">
      <t>ガク</t>
    </rPh>
    <phoneticPr fontId="1"/>
  </si>
  <si>
    <t>請求は工事現場毎（1現場1枚）にお願いします。</t>
    <rPh sb="0" eb="2">
      <t>セイキュウ</t>
    </rPh>
    <rPh sb="3" eb="5">
      <t>コウジ</t>
    </rPh>
    <rPh sb="5" eb="7">
      <t>ゲンバ</t>
    </rPh>
    <rPh sb="7" eb="8">
      <t>ゴト</t>
    </rPh>
    <rPh sb="10" eb="12">
      <t>ゲンバ</t>
    </rPh>
    <rPh sb="13" eb="14">
      <t>マイ</t>
    </rPh>
    <rPh sb="17" eb="18">
      <t>ネガ</t>
    </rPh>
    <phoneticPr fontId="1"/>
  </si>
  <si>
    <t>請求は月末締め・翌月5日までに弊社必着で支払は翌月末です。</t>
    <rPh sb="0" eb="2">
      <t>セイキュウ</t>
    </rPh>
    <rPh sb="3" eb="5">
      <t>ゲツマツ</t>
    </rPh>
    <rPh sb="5" eb="6">
      <t>ジ</t>
    </rPh>
    <rPh sb="8" eb="9">
      <t>ヨク</t>
    </rPh>
    <rPh sb="9" eb="10">
      <t>ゲツ</t>
    </rPh>
    <rPh sb="11" eb="12">
      <t>ニチ</t>
    </rPh>
    <rPh sb="15" eb="17">
      <t>ヘイシャ</t>
    </rPh>
    <rPh sb="17" eb="19">
      <t>ヒッチャク</t>
    </rPh>
    <rPh sb="20" eb="22">
      <t>シハライ</t>
    </rPh>
    <rPh sb="23" eb="26">
      <t>ヨクゲツマツ</t>
    </rPh>
    <phoneticPr fontId="1"/>
  </si>
  <si>
    <t>遅れのないようご提出お願いします。</t>
    <rPh sb="0" eb="1">
      <t>オク</t>
    </rPh>
    <rPh sb="8" eb="10">
      <t>テイシュツ</t>
    </rPh>
    <rPh sb="11" eb="12">
      <t>ネガ</t>
    </rPh>
    <phoneticPr fontId="1"/>
  </si>
  <si>
    <t>契約外合計</t>
    <phoneticPr fontId="1"/>
  </si>
  <si>
    <t>その他</t>
    <rPh sb="2" eb="3">
      <t>タ</t>
    </rPh>
    <phoneticPr fontId="1"/>
  </si>
  <si>
    <t>契約金額</t>
    <rPh sb="0" eb="2">
      <t>ケイヤク</t>
    </rPh>
    <rPh sb="2" eb="4">
      <t>キンガク</t>
    </rPh>
    <phoneticPr fontId="1"/>
  </si>
  <si>
    <t>総出来高金額</t>
    <rPh sb="0" eb="1">
      <t>ソウ</t>
    </rPh>
    <rPh sb="1" eb="4">
      <t>デキダカ</t>
    </rPh>
    <rPh sb="4" eb="6">
      <t>キンガク</t>
    </rPh>
    <phoneticPr fontId="1"/>
  </si>
  <si>
    <t>前回迄出来高金額</t>
    <rPh sb="0" eb="2">
      <t>ゼンカイ</t>
    </rPh>
    <rPh sb="2" eb="3">
      <t>マデ</t>
    </rPh>
    <rPh sb="3" eb="6">
      <t>デキダカ</t>
    </rPh>
    <rPh sb="6" eb="8">
      <t>キンガク</t>
    </rPh>
    <phoneticPr fontId="1"/>
  </si>
  <si>
    <r>
      <t>請求残高</t>
    </r>
    <r>
      <rPr>
        <sz val="8"/>
        <color theme="1"/>
        <rFont val="游ゴシック"/>
        <family val="3"/>
        <charset val="128"/>
        <scheme val="minor"/>
      </rPr>
      <t>　</t>
    </r>
    <rPh sb="0" eb="2">
      <t>セイキュウ</t>
    </rPh>
    <rPh sb="2" eb="4">
      <t>ザンダカ</t>
    </rPh>
    <phoneticPr fontId="1"/>
  </si>
  <si>
    <t>今月消費税</t>
    <rPh sb="0" eb="2">
      <t>コンゲツ</t>
    </rPh>
    <rPh sb="2" eb="5">
      <t>ショウヒゼイ</t>
    </rPh>
    <phoneticPr fontId="1"/>
  </si>
  <si>
    <t>(10%)</t>
    <phoneticPr fontId="1"/>
  </si>
  <si>
    <t>今月契約分合計</t>
    <rPh sb="0" eb="2">
      <t>コンゲツ</t>
    </rPh>
    <rPh sb="2" eb="4">
      <t>ケイヤク</t>
    </rPh>
    <rPh sb="4" eb="5">
      <t>ブン</t>
    </rPh>
    <rPh sb="5" eb="7">
      <t>ゴウケイ</t>
    </rPh>
    <phoneticPr fontId="1"/>
  </si>
  <si>
    <t>①</t>
    <phoneticPr fontId="1"/>
  </si>
  <si>
    <t>10%計</t>
    <rPh sb="3" eb="4">
      <t>ケイ</t>
    </rPh>
    <phoneticPr fontId="1"/>
  </si>
  <si>
    <t>軽減8%計</t>
    <rPh sb="0" eb="2">
      <t>ケイゲン</t>
    </rPh>
    <rPh sb="4" eb="5">
      <t>ケイ</t>
    </rPh>
    <phoneticPr fontId="1"/>
  </si>
  <si>
    <t>非課税･不課税計</t>
    <rPh sb="0" eb="3">
      <t>ヒカゼイ</t>
    </rPh>
    <rPh sb="4" eb="7">
      <t>フカゼイ</t>
    </rPh>
    <rPh sb="7" eb="8">
      <t>ケイ</t>
    </rPh>
    <phoneticPr fontId="1"/>
  </si>
  <si>
    <t>ご連絡なく遅れた場合は翌月末のお支払が出来ない場合がございます。</t>
    <rPh sb="1" eb="3">
      <t>レンラク</t>
    </rPh>
    <rPh sb="5" eb="6">
      <t>オク</t>
    </rPh>
    <rPh sb="8" eb="10">
      <t>バアイ</t>
    </rPh>
    <rPh sb="11" eb="12">
      <t>ヨク</t>
    </rPh>
    <rPh sb="12" eb="14">
      <t>ゲツマツ</t>
    </rPh>
    <rPh sb="16" eb="18">
      <t>シハライ</t>
    </rPh>
    <rPh sb="19" eb="21">
      <t>デキ</t>
    </rPh>
    <rPh sb="23" eb="25">
      <t>バアイ</t>
    </rPh>
    <phoneticPr fontId="1"/>
  </si>
  <si>
    <t>口座名義をｶﾀｶﾅでご入力ください。</t>
    <phoneticPr fontId="1"/>
  </si>
  <si>
    <t>(税抜)</t>
    <rPh sb="2" eb="3">
      <t>ヌ</t>
    </rPh>
    <phoneticPr fontId="1"/>
  </si>
  <si>
    <t>☑</t>
  </si>
  <si>
    <r>
      <t>A～E欄は</t>
    </r>
    <r>
      <rPr>
        <b/>
        <sz val="10"/>
        <color rgb="FFFF0000"/>
        <rFont val="游ゴシック"/>
        <family val="3"/>
        <charset val="128"/>
        <scheme val="minor"/>
      </rPr>
      <t>税抜</t>
    </r>
    <r>
      <rPr>
        <sz val="10"/>
        <color theme="1"/>
        <rFont val="游ゴシック"/>
        <family val="3"/>
        <charset val="128"/>
        <scheme val="minor"/>
      </rPr>
      <t>でご入力お願いします。</t>
    </r>
    <rPh sb="3" eb="4">
      <t>ラン</t>
    </rPh>
    <rPh sb="5" eb="6">
      <t>ゼイ</t>
    </rPh>
    <rPh sb="6" eb="7">
      <t>ヌ</t>
    </rPh>
    <rPh sb="9" eb="11">
      <t>ニュウリョク</t>
    </rPh>
    <rPh sb="12" eb="13">
      <t>ネガ</t>
    </rPh>
    <phoneticPr fontId="1"/>
  </si>
  <si>
    <t>支店</t>
  </si>
  <si>
    <t>非</t>
    <rPh sb="0" eb="1">
      <t>ヒ</t>
    </rPh>
    <phoneticPr fontId="1"/>
  </si>
  <si>
    <t>請求回数</t>
  </si>
  <si>
    <t>今月請求金額</t>
    <rPh sb="0" eb="2">
      <t>コンゲツ</t>
    </rPh>
    <rPh sb="2" eb="4">
      <t>セイキュウ</t>
    </rPh>
    <rPh sb="4" eb="6">
      <t>キンガク</t>
    </rPh>
    <phoneticPr fontId="1"/>
  </si>
  <si>
    <t>○○工事</t>
    <phoneticPr fontId="1"/>
  </si>
  <si>
    <t>消費税(軽減8%)</t>
    <rPh sb="0" eb="3">
      <t>ショウヒゼイ</t>
    </rPh>
    <rPh sb="4" eb="6">
      <t>ケイゲン</t>
    </rPh>
    <phoneticPr fontId="1"/>
  </si>
  <si>
    <t>ご都合により遅れる場合は、ご連絡の上、先にFAXでご提出ください。</t>
    <rPh sb="1" eb="3">
      <t>ツゴウ</t>
    </rPh>
    <rPh sb="6" eb="7">
      <t>オク</t>
    </rPh>
    <rPh sb="9" eb="11">
      <t>バアイ</t>
    </rPh>
    <rPh sb="14" eb="16">
      <t>レンラク</t>
    </rPh>
    <rPh sb="17" eb="18">
      <t>ウエ</t>
    </rPh>
    <rPh sb="19" eb="20">
      <t>サキ</t>
    </rPh>
    <rPh sb="26" eb="28">
      <t>テイシュツ</t>
    </rPh>
    <phoneticPr fontId="1"/>
  </si>
  <si>
    <t>エフリード使用欄</t>
    <phoneticPr fontId="1"/>
  </si>
  <si>
    <t>現場担当</t>
    <phoneticPr fontId="1"/>
  </si>
  <si>
    <t>検印</t>
    <rPh sb="0" eb="2">
      <t>ケンイン</t>
    </rPh>
    <phoneticPr fontId="1"/>
  </si>
  <si>
    <r>
      <t>ご記入ください。但し、</t>
    </r>
    <r>
      <rPr>
        <b/>
        <sz val="10"/>
        <color rgb="FFFF0000"/>
        <rFont val="游ゴシック"/>
        <family val="3"/>
        <charset val="128"/>
        <scheme val="minor"/>
      </rPr>
      <t>消費税が混在している場合は、税率毎に分けてご入力</t>
    </r>
    <r>
      <rPr>
        <sz val="10"/>
        <color theme="1"/>
        <rFont val="游ゴシック"/>
        <family val="3"/>
        <charset val="128"/>
        <scheme val="minor"/>
      </rPr>
      <t>お願いします。</t>
    </r>
    <rPh sb="8" eb="9">
      <t>タダ</t>
    </rPh>
    <rPh sb="11" eb="14">
      <t>ショウヒゼイ</t>
    </rPh>
    <rPh sb="15" eb="17">
      <t>コンザイ</t>
    </rPh>
    <rPh sb="21" eb="23">
      <t>バアイ</t>
    </rPh>
    <rPh sb="25" eb="27">
      <t>ゼイリツ</t>
    </rPh>
    <rPh sb="27" eb="28">
      <t>ゴト</t>
    </rPh>
    <rPh sb="29" eb="30">
      <t>ワ</t>
    </rPh>
    <rPh sb="33" eb="35">
      <t>ニュウリョク</t>
    </rPh>
    <rPh sb="36" eb="37">
      <t>ネガ</t>
    </rPh>
    <phoneticPr fontId="1"/>
  </si>
  <si>
    <t>間違いがありますとを再発行をお願いしますので、間違いのないようご確認の上ご請求お願い致します。</t>
    <rPh sb="0" eb="2">
      <t>マチガ</t>
    </rPh>
    <rPh sb="10" eb="13">
      <t>サイハッコウ</t>
    </rPh>
    <rPh sb="15" eb="16">
      <t>ネガイ</t>
    </rPh>
    <rPh sb="23" eb="25">
      <t>マチガ</t>
    </rPh>
    <rPh sb="32" eb="34">
      <t>カクニン</t>
    </rPh>
    <rPh sb="35" eb="36">
      <t>ウエ</t>
    </rPh>
    <rPh sb="37" eb="39">
      <t>セイキュウ</t>
    </rPh>
    <rPh sb="40" eb="41">
      <t>ネガイ</t>
    </rPh>
    <rPh sb="42" eb="43">
      <t>タ</t>
    </rPh>
    <phoneticPr fontId="1"/>
  </si>
  <si>
    <t>【指定請求書ご記入時の注意事項】</t>
    <rPh sb="1" eb="3">
      <t>シテイ</t>
    </rPh>
    <rPh sb="3" eb="6">
      <t>セイキュウショ</t>
    </rPh>
    <rPh sb="7" eb="9">
      <t>キニュウ</t>
    </rPh>
    <rPh sb="9" eb="10">
      <t>ジ</t>
    </rPh>
    <rPh sb="11" eb="13">
      <t>チュウイ</t>
    </rPh>
    <rPh sb="13" eb="15">
      <t>ジコウ</t>
    </rPh>
    <phoneticPr fontId="1"/>
  </si>
  <si>
    <t>貴社の郵便番号、住所、社名、代表者、連絡先を入力し、代表印をご捺印ください。</t>
    <rPh sb="0" eb="2">
      <t>キシャ</t>
    </rPh>
    <rPh sb="3" eb="7">
      <t>ユウビンバンゴウ</t>
    </rPh>
    <rPh sb="8" eb="10">
      <t>ジュウショ</t>
    </rPh>
    <rPh sb="11" eb="13">
      <t>シャメイ</t>
    </rPh>
    <rPh sb="14" eb="17">
      <t>ダイヒョウシャ</t>
    </rPh>
    <rPh sb="18" eb="21">
      <t>レンラクサキ</t>
    </rPh>
    <rPh sb="22" eb="24">
      <t>ニュウリョク</t>
    </rPh>
    <rPh sb="26" eb="29">
      <t>ダイヒョウイン</t>
    </rPh>
    <rPh sb="31" eb="33">
      <t>ナツイン</t>
    </rPh>
    <phoneticPr fontId="1"/>
  </si>
  <si>
    <r>
      <rPr>
        <b/>
        <sz val="10"/>
        <color rgb="FFFF0000"/>
        <rFont val="游ゴシック"/>
        <family val="3"/>
        <charset val="128"/>
        <scheme val="minor"/>
      </rPr>
      <t>注文書等で契約している分</t>
    </r>
    <r>
      <rPr>
        <sz val="10"/>
        <color theme="1"/>
        <rFont val="游ゴシック"/>
        <family val="3"/>
        <charset val="128"/>
        <scheme val="minor"/>
      </rPr>
      <t>のご請求欄です。</t>
    </r>
    <rPh sb="0" eb="3">
      <t>チュウモンショ</t>
    </rPh>
    <rPh sb="3" eb="4">
      <t>トウ</t>
    </rPh>
    <rPh sb="5" eb="7">
      <t>ケイヤク</t>
    </rPh>
    <rPh sb="11" eb="12">
      <t>ブン</t>
    </rPh>
    <rPh sb="14" eb="16">
      <t>セイキュウ</t>
    </rPh>
    <rPh sb="16" eb="17">
      <t>ラン</t>
    </rPh>
    <phoneticPr fontId="1"/>
  </si>
  <si>
    <t xml:space="preserve">(　　)  　    -     </t>
    <phoneticPr fontId="1"/>
  </si>
  <si>
    <t xml:space="preserve">(　　) 　     -     </t>
    <phoneticPr fontId="1"/>
  </si>
  <si>
    <t>　　-　　　</t>
    <phoneticPr fontId="1"/>
  </si>
  <si>
    <t xml:space="preserve">(　　) 　     -     </t>
    <phoneticPr fontId="1"/>
  </si>
  <si>
    <t>契約外の税毎の合計欄です。税区分毎に自動計算されますので区分を間違いなく設定してください。</t>
    <rPh sb="0" eb="2">
      <t>ケイヤク</t>
    </rPh>
    <rPh sb="2" eb="3">
      <t>ガイ</t>
    </rPh>
    <rPh sb="4" eb="5">
      <t>ゼイ</t>
    </rPh>
    <rPh sb="5" eb="6">
      <t>ゴト</t>
    </rPh>
    <rPh sb="7" eb="9">
      <t>ゴウケイ</t>
    </rPh>
    <rPh sb="9" eb="10">
      <t>ラン</t>
    </rPh>
    <rPh sb="13" eb="16">
      <t>ゼイクブン</t>
    </rPh>
    <rPh sb="16" eb="17">
      <t>ゴト</t>
    </rPh>
    <rPh sb="18" eb="20">
      <t>ジドウ</t>
    </rPh>
    <rPh sb="20" eb="22">
      <t>ケイサン</t>
    </rPh>
    <rPh sb="28" eb="30">
      <t>クブン</t>
    </rPh>
    <rPh sb="31" eb="33">
      <t>マチガ</t>
    </rPh>
    <rPh sb="36" eb="38">
      <t>セッテイ</t>
    </rPh>
    <phoneticPr fontId="1"/>
  </si>
  <si>
    <t>契約外の合計欄です。全ての税率の合計が自動計算されます。</t>
    <rPh sb="0" eb="2">
      <t>ケイヤク</t>
    </rPh>
    <rPh sb="2" eb="3">
      <t>ガイ</t>
    </rPh>
    <rPh sb="4" eb="6">
      <t>ゴウケイ</t>
    </rPh>
    <rPh sb="6" eb="7">
      <t>ラン</t>
    </rPh>
    <rPh sb="10" eb="11">
      <t>スベ</t>
    </rPh>
    <rPh sb="13" eb="15">
      <t>ゼイリツ</t>
    </rPh>
    <rPh sb="16" eb="18">
      <t>ゴウケイ</t>
    </rPh>
    <rPh sb="19" eb="21">
      <t>ジドウ</t>
    </rPh>
    <rPh sb="21" eb="23">
      <t>ケイサン</t>
    </rPh>
    <phoneticPr fontId="1"/>
  </si>
  <si>
    <r>
      <t xml:space="preserve">税区分
</t>
    </r>
    <r>
      <rPr>
        <sz val="4"/>
        <color theme="1"/>
        <rFont val="游ゴシック"/>
        <family val="3"/>
        <charset val="128"/>
        <scheme val="minor"/>
      </rPr>
      <t>10%は空欄</t>
    </r>
    <rPh sb="0" eb="3">
      <t>ゼイクブン</t>
    </rPh>
    <rPh sb="8" eb="10">
      <t>クウラン</t>
    </rPh>
    <phoneticPr fontId="1"/>
  </si>
  <si>
    <r>
      <t>適格請求書発行事業者は、</t>
    </r>
    <r>
      <rPr>
        <b/>
        <sz val="10"/>
        <color rgb="FFFF0000"/>
        <rFont val="游ゴシック"/>
        <family val="3"/>
        <charset val="128"/>
        <scheme val="minor"/>
      </rPr>
      <t>必ず13桁の登録番号をご入力</t>
    </r>
    <r>
      <rPr>
        <sz val="10"/>
        <color theme="1"/>
        <rFont val="游ゴシック"/>
        <family val="3"/>
        <charset val="128"/>
        <scheme val="minor"/>
      </rPr>
      <t>ください。</t>
    </r>
    <rPh sb="0" eb="2">
      <t>テキカク</t>
    </rPh>
    <rPh sb="2" eb="5">
      <t>セイキュウショ</t>
    </rPh>
    <rPh sb="5" eb="7">
      <t>ハッコウ</t>
    </rPh>
    <rPh sb="7" eb="10">
      <t>ジギョウシャ</t>
    </rPh>
    <rPh sb="12" eb="13">
      <t>カナラ</t>
    </rPh>
    <rPh sb="16" eb="17">
      <t>ケタ</t>
    </rPh>
    <rPh sb="18" eb="20">
      <t>トウロク</t>
    </rPh>
    <rPh sb="20" eb="22">
      <t>バンゴウ</t>
    </rPh>
    <rPh sb="24" eb="26">
      <t>ニュウリョク</t>
    </rPh>
    <phoneticPr fontId="1"/>
  </si>
  <si>
    <r>
      <t>未登録の方は、</t>
    </r>
    <r>
      <rPr>
        <b/>
        <sz val="10"/>
        <color rgb="FFFF0000"/>
        <rFont val="游ゴシック"/>
        <family val="3"/>
        <charset val="128"/>
        <scheme val="minor"/>
      </rPr>
      <t>未登録</t>
    </r>
    <r>
      <rPr>
        <sz val="10"/>
        <color theme="1"/>
        <rFont val="游ゴシック"/>
        <family val="3"/>
        <charset val="128"/>
        <scheme val="minor"/>
      </rPr>
      <t>とご入力ください。</t>
    </r>
    <rPh sb="0" eb="3">
      <t>ミトウロク</t>
    </rPh>
    <rPh sb="4" eb="5">
      <t>カタ</t>
    </rPh>
    <rPh sb="7" eb="10">
      <t>ミトウロク</t>
    </rPh>
    <rPh sb="12" eb="14">
      <t>ニュウリョク</t>
    </rPh>
    <phoneticPr fontId="1"/>
  </si>
  <si>
    <t>1-2345-6789-0123</t>
    <phoneticPr fontId="1"/>
  </si>
  <si>
    <t>契約していない常用等のご請求欄です。</t>
    <rPh sb="0" eb="2">
      <t>ケイヤク</t>
    </rPh>
    <rPh sb="7" eb="9">
      <t>ジョウヨウ</t>
    </rPh>
    <rPh sb="9" eb="10">
      <t>トウ</t>
    </rPh>
    <rPh sb="12" eb="14">
      <t>セイキュウ</t>
    </rPh>
    <rPh sb="14" eb="15">
      <t>ラン</t>
    </rPh>
    <phoneticPr fontId="1"/>
  </si>
  <si>
    <t>貴社宛ての領収書を立替金精算書を添付せずにご請求されましてもお支払できません。</t>
    <rPh sb="0" eb="2">
      <t>キシャ</t>
    </rPh>
    <rPh sb="2" eb="3">
      <t>ア</t>
    </rPh>
    <rPh sb="5" eb="8">
      <t>リョウシュウショ</t>
    </rPh>
    <rPh sb="9" eb="11">
      <t>タテカエ</t>
    </rPh>
    <rPh sb="11" eb="12">
      <t>キン</t>
    </rPh>
    <rPh sb="12" eb="15">
      <t>セイサンショ</t>
    </rPh>
    <rPh sb="16" eb="18">
      <t>テンプ</t>
    </rPh>
    <rPh sb="22" eb="24">
      <t>セイキュウ</t>
    </rPh>
    <rPh sb="31" eb="33">
      <t>シハライ</t>
    </rPh>
    <phoneticPr fontId="1"/>
  </si>
  <si>
    <t>添付してご提出お願い致します。</t>
    <rPh sb="10" eb="11">
      <t>イタ</t>
    </rPh>
    <phoneticPr fontId="1"/>
  </si>
  <si>
    <t>立替金の領収書やレシートがある場合は、指定請求書とは別に、コピーを貴社仕様の立替金精算書に</t>
    <rPh sb="0" eb="2">
      <t>タテカエ</t>
    </rPh>
    <rPh sb="2" eb="3">
      <t>キン</t>
    </rPh>
    <rPh sb="4" eb="7">
      <t>リョウシュウショ</t>
    </rPh>
    <rPh sb="15" eb="17">
      <t>バアイ</t>
    </rPh>
    <rPh sb="19" eb="21">
      <t>シテイ</t>
    </rPh>
    <rPh sb="21" eb="24">
      <t>セイキュウショ</t>
    </rPh>
    <rPh sb="26" eb="27">
      <t>ベツ</t>
    </rPh>
    <rPh sb="33" eb="35">
      <t>キシャ</t>
    </rPh>
    <rPh sb="35" eb="37">
      <t>シヨウ</t>
    </rPh>
    <rPh sb="38" eb="41">
      <t>タテカエキン</t>
    </rPh>
    <rPh sb="41" eb="43">
      <t>セイサン</t>
    </rPh>
    <rPh sb="43" eb="44">
      <t>ショ</t>
    </rPh>
    <phoneticPr fontId="1"/>
  </si>
  <si>
    <t>契約分と契約外分の税込の合計が自動計算されます。現場毎の総金額となります。</t>
    <rPh sb="0" eb="2">
      <t>ケイヤク</t>
    </rPh>
    <rPh sb="2" eb="3">
      <t>ブン</t>
    </rPh>
    <rPh sb="4" eb="6">
      <t>ケイヤク</t>
    </rPh>
    <rPh sb="6" eb="7">
      <t>ガイ</t>
    </rPh>
    <rPh sb="7" eb="8">
      <t>ブン</t>
    </rPh>
    <rPh sb="9" eb="11">
      <t>ゼイコ</t>
    </rPh>
    <rPh sb="12" eb="14">
      <t>ゴウケイ</t>
    </rPh>
    <rPh sb="15" eb="17">
      <t>ジドウ</t>
    </rPh>
    <rPh sb="17" eb="19">
      <t>ケイサン</t>
    </rPh>
    <rPh sb="24" eb="26">
      <t>ゲンバ</t>
    </rPh>
    <rPh sb="26" eb="27">
      <t>ゴト</t>
    </rPh>
    <rPh sb="28" eb="29">
      <t>ソウ</t>
    </rPh>
    <rPh sb="29" eb="31">
      <t>キンガク</t>
    </rPh>
    <phoneticPr fontId="1"/>
  </si>
  <si>
    <t>消費税は自動計算されますが、貴社の端数処理に合わせた入力も可能です。</t>
    <rPh sb="0" eb="3">
      <t>ショウヒゼイ</t>
    </rPh>
    <rPh sb="4" eb="6">
      <t>ジドウ</t>
    </rPh>
    <rPh sb="6" eb="8">
      <t>ケイサン</t>
    </rPh>
    <rPh sb="14" eb="16">
      <t>キシャ</t>
    </rPh>
    <rPh sb="17" eb="19">
      <t>ハスウ</t>
    </rPh>
    <rPh sb="19" eb="21">
      <t>ショリ</t>
    </rPh>
    <rPh sb="22" eb="23">
      <t>ア</t>
    </rPh>
    <rPh sb="26" eb="28">
      <t>ニュウリョク</t>
    </rPh>
    <rPh sb="29" eb="31">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</si>
</sst>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_ "/>
    <numFmt numFmtId="177" formatCode="#,##0_ "/>
    <numFmt numFmtId="178" formatCode="m/d;@"/>
  </numFmts>
  <fonts count="14"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0"/>
      <color theme="1"/>
      <name val="Segoe UI Symbol"/>
      <family val="3"/>
    </font>
    <font>
      <b/>
      <sz val="16"/>
      <color theme="1"/>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sz val="6"/>
      <color theme="1"/>
      <name val="游ゴシック"/>
      <family val="3"/>
      <charset val="128"/>
      <scheme val="minor"/>
    </font>
    <font>
      <sz val="15"/>
      <color theme="1"/>
      <name val="游ゴシック"/>
      <family val="3"/>
      <charset val="128"/>
      <scheme val="minor"/>
    </font>
    <font>
      <sz val="4"/>
      <color theme="1"/>
      <name val="游ゴシック"/>
      <family val="3"/>
      <charset val="128"/>
      <scheme val="minor"/>
    </font>
    <font>
      <b/>
      <sz val="18"/>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8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right style="thin">
        <color auto="1"/>
      </right>
      <top/>
      <bottom style="double">
        <color auto="1"/>
      </bottom>
      <diagonal/>
    </border>
    <border>
      <left style="thin">
        <color auto="1"/>
      </left>
      <right style="thin">
        <color auto="1"/>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right style="thin">
        <color auto="1"/>
      </right>
      <top style="double">
        <color auto="1"/>
      </top>
      <bottom/>
      <diagonal/>
    </border>
    <border>
      <left/>
      <right style="thin">
        <color auto="1"/>
      </right>
      <top style="thin">
        <color auto="1"/>
      </top>
      <bottom style="double">
        <color auto="1"/>
      </bottom>
      <diagonal/>
    </border>
    <border>
      <left style="double">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double">
        <color auto="1"/>
      </right>
      <top/>
      <bottom style="thin">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top style="hair">
        <color auto="1"/>
      </top>
      <bottom/>
      <diagonal/>
    </border>
    <border>
      <left style="thin">
        <color auto="1"/>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hair">
        <color auto="1"/>
      </left>
      <right/>
      <top/>
      <bottom style="thin">
        <color auto="1"/>
      </bottom>
      <diagonal/>
    </border>
    <border>
      <left/>
      <right style="hair">
        <color auto="1"/>
      </right>
      <top/>
      <bottom style="thin">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hair">
        <color auto="1"/>
      </right>
      <top style="thin">
        <color auto="1"/>
      </top>
      <bottom style="thin">
        <color auto="1"/>
      </bottom>
      <diagonal/>
    </border>
    <border>
      <left style="hair">
        <color auto="1"/>
      </left>
      <right style="hair">
        <color auto="1"/>
      </right>
      <top style="hair">
        <color auto="1"/>
      </top>
      <bottom/>
      <diagonal/>
    </border>
    <border>
      <left/>
      <right style="hair">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diagonalUp="1">
      <left style="hair">
        <color auto="1"/>
      </left>
      <right/>
      <top style="hair">
        <color auto="1"/>
      </top>
      <bottom style="thin">
        <color auto="1"/>
      </bottom>
      <diagonal style="hair">
        <color auto="1"/>
      </diagonal>
    </border>
    <border diagonalUp="1">
      <left/>
      <right/>
      <top style="hair">
        <color auto="1"/>
      </top>
      <bottom style="thin">
        <color auto="1"/>
      </bottom>
      <diagonal style="hair">
        <color auto="1"/>
      </diagonal>
    </border>
    <border>
      <left/>
      <right style="thin">
        <color auto="1"/>
      </right>
      <top style="hair">
        <color auto="1"/>
      </top>
      <bottom style="thin">
        <color auto="1"/>
      </bottom>
      <diagonal/>
    </border>
    <border>
      <left style="hair">
        <color auto="1"/>
      </left>
      <right/>
      <top/>
      <bottom/>
      <diagonal/>
    </border>
    <border>
      <left/>
      <right style="hair">
        <color auto="1"/>
      </right>
      <top/>
      <bottom/>
      <diagonal/>
    </border>
  </borders>
  <cellStyleXfs count="1">
    <xf numFmtId="0" fontId="0" fillId="0" borderId="0">
      <alignment vertical="center"/>
    </xf>
  </cellStyleXfs>
  <cellXfs count="378">
    <xf numFmtId="0" fontId="0" fillId="0" borderId="0" xfId="0">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1" xfId="0" applyFont="1" applyBorder="1" applyAlignment="1">
      <alignment horizontal="center" vertical="center"/>
    </xf>
    <xf numFmtId="0" fontId="2" fillId="0" borderId="11" xfId="0" applyFont="1" applyBorder="1">
      <alignment vertical="center"/>
    </xf>
    <xf numFmtId="0" fontId="3" fillId="0" borderId="0" xfId="0" applyFont="1">
      <alignment vertical="center"/>
    </xf>
    <xf numFmtId="0" fontId="3" fillId="0" borderId="0" xfId="0" applyFont="1" applyAlignment="1">
      <alignment horizontal="distributed" vertical="center"/>
    </xf>
    <xf numFmtId="0" fontId="3" fillId="0" borderId="21" xfId="0" applyFont="1" applyBorder="1">
      <alignment vertical="center"/>
    </xf>
    <xf numFmtId="0" fontId="3" fillId="0" borderId="24" xfId="0" applyFont="1" applyBorder="1" applyAlignment="1">
      <alignment horizontal="left" vertical="center"/>
    </xf>
    <xf numFmtId="0" fontId="3" fillId="0" borderId="24" xfId="0" applyFont="1" applyBorder="1">
      <alignment vertical="center"/>
    </xf>
    <xf numFmtId="0" fontId="3" fillId="0" borderId="0" xfId="0" applyFont="1" applyAlignment="1">
      <alignment vertical="center" wrapText="1" shrinkToFit="1"/>
    </xf>
    <xf numFmtId="0" fontId="3" fillId="0" borderId="11" xfId="0" applyFont="1" applyBorder="1">
      <alignment vertical="center"/>
    </xf>
    <xf numFmtId="0" fontId="4" fillId="0" borderId="0" xfId="0" applyFont="1">
      <alignment vertical="center"/>
    </xf>
    <xf numFmtId="0" fontId="3" fillId="0" borderId="36" xfId="0" applyFont="1" applyBorder="1" applyAlignment="1">
      <alignment horizontal="right" vertical="center"/>
    </xf>
    <xf numFmtId="0" fontId="3" fillId="0" borderId="45" xfId="0" applyFont="1" applyBorder="1">
      <alignment vertical="center"/>
    </xf>
    <xf numFmtId="0" fontId="2" fillId="0" borderId="45" xfId="0" applyFont="1" applyBorder="1">
      <alignment vertical="center"/>
    </xf>
    <xf numFmtId="0" fontId="2" fillId="0" borderId="47" xfId="0" applyFont="1" applyBorder="1">
      <alignment vertical="center"/>
    </xf>
    <xf numFmtId="0" fontId="3" fillId="0" borderId="47" xfId="0" applyFont="1" applyBorder="1">
      <alignment vertical="center"/>
    </xf>
    <xf numFmtId="0" fontId="3" fillId="0" borderId="52" xfId="0" applyFont="1" applyBorder="1">
      <alignment vertical="center"/>
    </xf>
    <xf numFmtId="0" fontId="3" fillId="0" borderId="57"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lignment vertical="center"/>
    </xf>
    <xf numFmtId="0" fontId="3" fillId="0" borderId="65" xfId="0" applyFont="1" applyBorder="1" applyAlignment="1">
      <alignment vertical="center" shrinkToFit="1"/>
    </xf>
    <xf numFmtId="0" fontId="2" fillId="0" borderId="21" xfId="0" applyFont="1" applyBorder="1" applyAlignment="1"/>
    <xf numFmtId="0" fontId="3" fillId="0" borderId="69" xfId="0" applyFont="1" applyBorder="1" applyAlignment="1">
      <alignment horizontal="center" vertical="center"/>
    </xf>
    <xf numFmtId="0" fontId="3" fillId="0" borderId="45" xfId="0" applyFont="1" applyBorder="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3" fillId="0" borderId="74" xfId="0" applyFont="1" applyBorder="1" applyAlignment="1">
      <alignment horizontal="center" vertical="center"/>
    </xf>
    <xf numFmtId="177" fontId="3" fillId="0" borderId="54" xfId="0" applyNumberFormat="1" applyFont="1" applyBorder="1">
      <alignment vertical="center"/>
    </xf>
    <xf numFmtId="0" fontId="3" fillId="2" borderId="0" xfId="0" applyFont="1" applyFill="1" applyAlignment="1">
      <alignment horizontal="left" vertical="center"/>
    </xf>
    <xf numFmtId="0" fontId="3" fillId="2" borderId="11" xfId="0" applyFont="1" applyFill="1" applyBorder="1" applyAlignment="1">
      <alignment horizontal="center" vertical="center"/>
    </xf>
    <xf numFmtId="0" fontId="3" fillId="2" borderId="63" xfId="0" applyFont="1" applyFill="1" applyBorder="1" applyAlignment="1">
      <alignment horizontal="center" vertical="center" shrinkToFit="1"/>
    </xf>
    <xf numFmtId="0" fontId="3" fillId="2" borderId="56" xfId="0" applyFont="1" applyFill="1" applyBorder="1" applyAlignment="1">
      <alignment horizontal="center" vertical="center" shrinkToFit="1"/>
    </xf>
    <xf numFmtId="0" fontId="3" fillId="2" borderId="66" xfId="0" applyFont="1" applyFill="1" applyBorder="1" applyAlignment="1">
      <alignment horizontal="center" vertical="center" shrinkToFit="1"/>
    </xf>
    <xf numFmtId="0" fontId="10" fillId="0" borderId="56" xfId="0" applyFont="1" applyBorder="1" applyAlignment="1">
      <alignment horizontal="center" vertical="center" shrinkToFit="1"/>
    </xf>
    <xf numFmtId="0" fontId="8" fillId="0" borderId="0" xfId="0" applyFont="1">
      <alignment vertical="center"/>
    </xf>
    <xf numFmtId="0" fontId="9" fillId="0" borderId="0" xfId="0" applyFont="1">
      <alignment vertical="center"/>
    </xf>
    <xf numFmtId="0" fontId="2" fillId="0" borderId="0" xfId="0" applyFont="1">
      <alignment vertical="center"/>
    </xf>
    <xf numFmtId="177" fontId="8" fillId="0" borderId="0" xfId="0" applyNumberFormat="1" applyFont="1" applyAlignment="1">
      <alignment horizontal="right" vertical="center" shrinkToFit="1"/>
    </xf>
    <xf numFmtId="0" fontId="3" fillId="0" borderId="0" xfId="0" applyFont="1" applyAlignment="1">
      <alignment vertical="center" shrinkToFit="1"/>
    </xf>
    <xf numFmtId="0" fontId="3" fillId="0" borderId="0" xfId="0" applyFont="1" applyProtection="1">
      <alignment vertical="center"/>
      <protection locked="0"/>
    </xf>
    <xf numFmtId="0" fontId="3" fillId="0" borderId="11" xfId="0" applyFont="1" applyBorder="1" applyAlignment="1" applyProtection="1">
      <alignment horizontal="center" vertical="center"/>
      <protection locked="0"/>
    </xf>
    <xf numFmtId="0" fontId="3" fillId="0" borderId="63" xfId="0" applyFont="1" applyBorder="1" applyAlignment="1" applyProtection="1">
      <alignment horizontal="center" vertical="center" shrinkToFit="1"/>
      <protection locked="0"/>
    </xf>
    <xf numFmtId="0" fontId="3" fillId="0" borderId="56" xfId="0" applyFont="1" applyBorder="1" applyAlignment="1" applyProtection="1">
      <alignment horizontal="center" vertical="center" shrinkToFit="1"/>
      <protection locked="0"/>
    </xf>
    <xf numFmtId="0" fontId="3" fillId="0" borderId="66" xfId="0" applyFont="1" applyBorder="1" applyAlignment="1" applyProtection="1">
      <alignment horizontal="center" vertical="center" shrinkToFit="1"/>
      <protection locked="0"/>
    </xf>
    <xf numFmtId="0" fontId="2" fillId="2" borderId="63" xfId="0" applyFont="1" applyFill="1" applyBorder="1" applyAlignment="1">
      <alignment horizontal="center" vertical="center" shrinkToFit="1"/>
    </xf>
    <xf numFmtId="0" fontId="2" fillId="2" borderId="56" xfId="0" applyFont="1" applyFill="1" applyBorder="1" applyAlignment="1">
      <alignment horizontal="center" vertical="center" shrinkToFit="1"/>
    </xf>
    <xf numFmtId="0" fontId="10" fillId="0" borderId="65" xfId="0" applyFont="1" applyBorder="1" applyAlignment="1">
      <alignment horizontal="center" vertical="center" wrapText="1" shrinkToFit="1"/>
    </xf>
    <xf numFmtId="9" fontId="2" fillId="0" borderId="63" xfId="0" applyNumberFormat="1" applyFont="1" applyBorder="1" applyAlignment="1" applyProtection="1">
      <alignment horizontal="center" vertical="center" shrinkToFit="1"/>
      <protection locked="0"/>
    </xf>
    <xf numFmtId="9" fontId="2" fillId="0" borderId="56" xfId="0" applyNumberFormat="1" applyFont="1" applyBorder="1" applyAlignment="1" applyProtection="1">
      <alignment horizontal="center" vertical="center" shrinkToFit="1"/>
      <protection locked="0"/>
    </xf>
    <xf numFmtId="9" fontId="2" fillId="0" borderId="66" xfId="0" applyNumberFormat="1" applyFont="1" applyBorder="1" applyAlignment="1" applyProtection="1">
      <alignment horizontal="center" vertical="center" shrinkToFit="1"/>
      <protection locked="0"/>
    </xf>
    <xf numFmtId="9" fontId="2" fillId="2" borderId="56" xfId="0" applyNumberFormat="1" applyFont="1" applyFill="1" applyBorder="1" applyAlignment="1">
      <alignment horizontal="center" vertical="center" shrinkToFit="1"/>
    </xf>
    <xf numFmtId="0" fontId="2" fillId="2" borderId="66" xfId="0" applyFont="1" applyFill="1" applyBorder="1" applyAlignment="1">
      <alignment horizontal="center" vertical="center" shrinkToFit="1"/>
    </xf>
    <xf numFmtId="0" fontId="3" fillId="0" borderId="0" xfId="0" applyFont="1" applyAlignment="1">
      <alignment horizontal="center" vertical="center" shrinkToFit="1"/>
    </xf>
    <xf numFmtId="0" fontId="3" fillId="0" borderId="56" xfId="0" applyFont="1" applyBorder="1" applyAlignment="1">
      <alignment horizontal="right" vertical="center"/>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64"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63" xfId="0" applyFont="1" applyBorder="1" applyAlignment="1">
      <alignment horizontal="center" vertical="center" shrinkToFit="1"/>
    </xf>
    <xf numFmtId="0" fontId="3" fillId="0" borderId="63" xfId="0" applyFont="1" applyBorder="1" applyAlignment="1">
      <alignment horizontal="center" vertical="center"/>
    </xf>
    <xf numFmtId="0" fontId="3" fillId="0" borderId="56" xfId="0" applyFont="1" applyBorder="1" applyAlignment="1">
      <alignment horizontal="center" vertical="center"/>
    </xf>
    <xf numFmtId="0" fontId="10" fillId="0" borderId="56" xfId="0" applyFont="1" applyBorder="1" applyAlignment="1">
      <alignment horizontal="center" vertical="center" shrinkToFit="1"/>
    </xf>
    <xf numFmtId="0" fontId="3" fillId="0" borderId="61"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42" xfId="0" applyFont="1" applyBorder="1" applyAlignment="1">
      <alignment horizontal="left" vertical="center" shrinkToFit="1"/>
    </xf>
    <xf numFmtId="0" fontId="2" fillId="0" borderId="75" xfId="0" applyFont="1" applyBorder="1" applyAlignment="1" applyProtection="1">
      <alignment horizontal="left" vertical="center" shrinkToFit="1"/>
      <protection locked="0"/>
    </xf>
    <xf numFmtId="0" fontId="2" fillId="0" borderId="74" xfId="0" applyFont="1" applyBorder="1" applyAlignment="1" applyProtection="1">
      <alignment horizontal="left" vertical="center" shrinkToFit="1"/>
      <protection locked="0"/>
    </xf>
    <xf numFmtId="0" fontId="2" fillId="0" borderId="79" xfId="0" applyFont="1" applyBorder="1" applyAlignment="1" applyProtection="1">
      <alignment horizontal="left" vertical="center" shrinkToFit="1"/>
      <protection locked="0"/>
    </xf>
    <xf numFmtId="0" fontId="3" fillId="0" borderId="43" xfId="0" applyFont="1" applyBorder="1" applyAlignment="1">
      <alignment horizontal="left" vertical="center"/>
    </xf>
    <xf numFmtId="0" fontId="3" fillId="0" borderId="41" xfId="0" applyFont="1" applyBorder="1" applyAlignment="1">
      <alignment horizontal="left" vertical="center"/>
    </xf>
    <xf numFmtId="177" fontId="8" fillId="0" borderId="61" xfId="0" applyNumberFormat="1" applyFont="1" applyBorder="1" applyAlignment="1">
      <alignment horizontal="right" vertical="center" shrinkToFit="1"/>
    </xf>
    <xf numFmtId="177" fontId="8" fillId="0" borderId="41" xfId="0" applyNumberFormat="1" applyFont="1" applyBorder="1" applyAlignment="1">
      <alignment horizontal="right" vertical="center" shrinkToFit="1"/>
    </xf>
    <xf numFmtId="177" fontId="8" fillId="0" borderId="62" xfId="0" applyNumberFormat="1" applyFont="1" applyBorder="1" applyAlignment="1">
      <alignment horizontal="right" vertical="center" shrinkToFit="1"/>
    </xf>
    <xf numFmtId="0" fontId="3" fillId="0" borderId="41" xfId="0" applyFont="1" applyBorder="1" applyAlignment="1">
      <alignment horizontal="center" vertical="center"/>
    </xf>
    <xf numFmtId="177" fontId="8" fillId="0" borderId="53" xfId="0" applyNumberFormat="1" applyFont="1" applyBorder="1" applyAlignment="1">
      <alignment horizontal="right" vertical="center" shrinkToFit="1"/>
    </xf>
    <xf numFmtId="177" fontId="8" fillId="0" borderId="11" xfId="0" applyNumberFormat="1" applyFont="1" applyBorder="1" applyAlignment="1">
      <alignment horizontal="right" vertical="center" shrinkToFit="1"/>
    </xf>
    <xf numFmtId="177" fontId="8" fillId="0" borderId="54" xfId="0" applyNumberFormat="1" applyFont="1" applyBorder="1" applyAlignment="1">
      <alignment horizontal="right" vertical="center" shrinkToFit="1"/>
    </xf>
    <xf numFmtId="177" fontId="3" fillId="0" borderId="11" xfId="0" applyNumberFormat="1" applyFont="1" applyBorder="1" applyAlignment="1">
      <alignment horizontal="center" vertical="center" shrinkToFit="1"/>
    </xf>
    <xf numFmtId="0" fontId="3" fillId="0" borderId="73" xfId="0" applyFont="1" applyBorder="1" applyAlignment="1">
      <alignment horizontal="left" vertical="center"/>
    </xf>
    <xf numFmtId="0" fontId="3" fillId="0" borderId="74" xfId="0" applyFont="1" applyBorder="1" applyAlignment="1">
      <alignment horizontal="left" vertical="center"/>
    </xf>
    <xf numFmtId="177" fontId="3" fillId="0" borderId="75" xfId="0" applyNumberFormat="1" applyFont="1" applyBorder="1" applyAlignment="1">
      <alignment horizontal="right" vertical="center" shrinkToFit="1"/>
    </xf>
    <xf numFmtId="177" fontId="3" fillId="0" borderId="74" xfId="0" applyNumberFormat="1" applyFont="1" applyBorder="1" applyAlignment="1">
      <alignment horizontal="right" vertical="center" shrinkToFit="1"/>
    </xf>
    <xf numFmtId="177" fontId="3" fillId="0" borderId="76" xfId="0" applyNumberFormat="1" applyFont="1" applyBorder="1" applyAlignment="1">
      <alignment horizontal="right" vertical="center" shrinkToFit="1"/>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2" fillId="0" borderId="75"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70" xfId="0" applyFont="1" applyBorder="1" applyAlignment="1" applyProtection="1">
      <alignment horizontal="left" vertical="center" shrinkToFit="1"/>
      <protection locked="0"/>
    </xf>
    <xf numFmtId="0" fontId="2" fillId="0" borderId="69" xfId="0" applyFont="1" applyBorder="1" applyAlignment="1" applyProtection="1">
      <alignment horizontal="left" vertical="center" shrinkToFit="1"/>
      <protection locked="0"/>
    </xf>
    <xf numFmtId="0" fontId="2" fillId="0" borderId="72" xfId="0" applyFont="1" applyBorder="1" applyAlignment="1" applyProtection="1">
      <alignment horizontal="left" vertical="center" shrinkToFit="1"/>
      <protection locked="0"/>
    </xf>
    <xf numFmtId="0" fontId="3" fillId="0" borderId="46" xfId="0" applyFont="1" applyBorder="1" applyAlignment="1">
      <alignment horizontal="left" vertical="center"/>
    </xf>
    <xf numFmtId="0" fontId="3" fillId="0" borderId="45" xfId="0" applyFont="1" applyBorder="1" applyAlignment="1">
      <alignment horizontal="left" vertical="center"/>
    </xf>
    <xf numFmtId="177" fontId="3" fillId="0" borderId="49" xfId="0" applyNumberFormat="1" applyFont="1" applyBorder="1" applyAlignment="1">
      <alignment horizontal="right" vertical="center" shrinkToFit="1"/>
    </xf>
    <xf numFmtId="177" fontId="3" fillId="0" borderId="45" xfId="0" applyNumberFormat="1" applyFont="1" applyBorder="1" applyAlignment="1">
      <alignment horizontal="right" vertical="center" shrinkToFit="1"/>
    </xf>
    <xf numFmtId="177" fontId="3" fillId="0" borderId="55" xfId="0" applyNumberFormat="1" applyFont="1" applyBorder="1" applyAlignment="1">
      <alignment horizontal="right" vertical="center" shrinkToFit="1"/>
    </xf>
    <xf numFmtId="0" fontId="10" fillId="0" borderId="45" xfId="0" applyFont="1" applyBorder="1" applyAlignment="1">
      <alignment horizontal="center" vertical="center" shrinkToFit="1"/>
    </xf>
    <xf numFmtId="177" fontId="3" fillId="0" borderId="49" xfId="0" applyNumberFormat="1" applyFont="1" applyBorder="1" applyAlignment="1" applyProtection="1">
      <alignment horizontal="right" vertical="center" shrinkToFit="1"/>
      <protection locked="0"/>
    </xf>
    <xf numFmtId="177" fontId="3" fillId="0" borderId="45" xfId="0" applyNumberFormat="1" applyFont="1" applyBorder="1" applyAlignment="1" applyProtection="1">
      <alignment horizontal="right" vertical="center" shrinkToFit="1"/>
      <protection locked="0"/>
    </xf>
    <xf numFmtId="177" fontId="2" fillId="0" borderId="49" xfId="0" applyNumberFormat="1" applyFont="1" applyBorder="1" applyAlignment="1">
      <alignment horizontal="center" vertical="center"/>
    </xf>
    <xf numFmtId="177" fontId="2" fillId="0" borderId="45" xfId="0" applyNumberFormat="1" applyFont="1" applyBorder="1" applyAlignment="1">
      <alignment horizontal="center" vertical="center"/>
    </xf>
    <xf numFmtId="177" fontId="2" fillId="0" borderId="55" xfId="0" applyNumberFormat="1" applyFont="1" applyBorder="1" applyAlignment="1">
      <alignment horizontal="center" vertical="center"/>
    </xf>
    <xf numFmtId="0" fontId="2" fillId="0" borderId="49" xfId="0" applyFont="1" applyBorder="1" applyAlignment="1" applyProtection="1">
      <alignment horizontal="left" vertical="center" shrinkToFit="1"/>
      <protection locked="0"/>
    </xf>
    <xf numFmtId="0" fontId="2" fillId="0" borderId="45" xfId="0" applyFont="1" applyBorder="1" applyAlignment="1" applyProtection="1">
      <alignment horizontal="left" vertical="center" shrinkToFit="1"/>
      <protection locked="0"/>
    </xf>
    <xf numFmtId="0" fontId="2" fillId="0" borderId="59" xfId="0" applyFont="1" applyBorder="1" applyAlignment="1" applyProtection="1">
      <alignment horizontal="left" vertical="center" shrinkToFit="1"/>
      <protection locked="0"/>
    </xf>
    <xf numFmtId="0" fontId="3" fillId="0" borderId="68" xfId="0" applyFont="1" applyBorder="1" applyAlignment="1">
      <alignment horizontal="left" vertical="center"/>
    </xf>
    <xf numFmtId="0" fontId="3" fillId="0" borderId="69" xfId="0" applyFont="1" applyBorder="1" applyAlignment="1">
      <alignment horizontal="left" vertical="center"/>
    </xf>
    <xf numFmtId="177" fontId="3" fillId="0" borderId="70" xfId="0" applyNumberFormat="1" applyFont="1" applyBorder="1" applyAlignment="1">
      <alignment horizontal="right" vertical="center" shrinkToFit="1"/>
    </xf>
    <xf numFmtId="177" fontId="3" fillId="0" borderId="69" xfId="0" applyNumberFormat="1" applyFont="1" applyBorder="1" applyAlignment="1">
      <alignment horizontal="right" vertical="center" shrinkToFit="1"/>
    </xf>
    <xf numFmtId="177" fontId="3" fillId="0" borderId="71" xfId="0" applyNumberFormat="1" applyFont="1" applyBorder="1" applyAlignment="1">
      <alignment horizontal="right" vertical="center" shrinkToFit="1"/>
    </xf>
    <xf numFmtId="0" fontId="10" fillId="0" borderId="69" xfId="0" applyFont="1" applyBorder="1" applyAlignment="1">
      <alignment horizontal="center" vertical="center" shrinkToFit="1"/>
    </xf>
    <xf numFmtId="177" fontId="3" fillId="0" borderId="70" xfId="0" applyNumberFormat="1" applyFont="1" applyBorder="1" applyAlignment="1" applyProtection="1">
      <alignment horizontal="right" vertical="center" shrinkToFit="1"/>
      <protection locked="0"/>
    </xf>
    <xf numFmtId="177" fontId="3" fillId="0" borderId="69" xfId="0" applyNumberFormat="1" applyFont="1" applyBorder="1" applyAlignment="1" applyProtection="1">
      <alignment horizontal="right" vertical="center" shrinkToFit="1"/>
      <protection locked="0"/>
    </xf>
    <xf numFmtId="49" fontId="2" fillId="0" borderId="70" xfId="0" applyNumberFormat="1" applyFont="1" applyBorder="1" applyAlignment="1">
      <alignment horizontal="center" vertical="center"/>
    </xf>
    <xf numFmtId="49" fontId="2" fillId="0" borderId="69" xfId="0" applyNumberFormat="1" applyFont="1" applyBorder="1" applyAlignment="1">
      <alignment horizontal="center" vertical="center"/>
    </xf>
    <xf numFmtId="49" fontId="2" fillId="0" borderId="71" xfId="0" applyNumberFormat="1" applyFont="1" applyBorder="1" applyAlignment="1">
      <alignment horizontal="center" vertical="center"/>
    </xf>
    <xf numFmtId="178" fontId="3" fillId="0" borderId="48" xfId="0" applyNumberFormat="1" applyFont="1" applyBorder="1" applyAlignment="1" applyProtection="1">
      <alignment horizontal="center" vertical="center" shrinkToFit="1"/>
      <protection locked="0"/>
    </xf>
    <xf numFmtId="178" fontId="3" fillId="0" borderId="47" xfId="0" applyNumberFormat="1" applyFont="1" applyBorder="1" applyAlignment="1" applyProtection="1">
      <alignment horizontal="center" vertical="center" shrinkToFit="1"/>
      <protection locked="0"/>
    </xf>
    <xf numFmtId="0" fontId="3" fillId="0" borderId="66" xfId="0" applyFont="1" applyBorder="1" applyAlignment="1" applyProtection="1">
      <alignment horizontal="left" vertical="center" shrinkToFit="1"/>
      <protection locked="0"/>
    </xf>
    <xf numFmtId="176" fontId="3" fillId="0" borderId="66" xfId="0" applyNumberFormat="1" applyFont="1" applyBorder="1" applyAlignment="1" applyProtection="1">
      <alignment vertical="center" shrinkToFit="1"/>
      <protection locked="0"/>
    </xf>
    <xf numFmtId="177" fontId="3" fillId="0" borderId="50" xfId="0" applyNumberFormat="1" applyFont="1" applyBorder="1" applyAlignment="1" applyProtection="1">
      <alignment horizontal="right" vertical="center" shrinkToFit="1"/>
      <protection locked="0"/>
    </xf>
    <xf numFmtId="177" fontId="3" fillId="0" borderId="47" xfId="0" applyNumberFormat="1" applyFont="1" applyBorder="1" applyAlignment="1" applyProtection="1">
      <alignment horizontal="right" vertical="center" shrinkToFit="1"/>
      <protection locked="0"/>
    </xf>
    <xf numFmtId="177" fontId="3" fillId="0" borderId="67" xfId="0" applyNumberFormat="1" applyFont="1" applyBorder="1" applyAlignment="1" applyProtection="1">
      <alignment horizontal="right" vertical="center" shrinkToFit="1"/>
      <protection locked="0"/>
    </xf>
    <xf numFmtId="0" fontId="3" fillId="0" borderId="47" xfId="0" applyFont="1" applyBorder="1" applyAlignment="1" applyProtection="1">
      <alignment horizontal="left" vertical="center" shrinkToFit="1"/>
      <protection locked="0"/>
    </xf>
    <xf numFmtId="0" fontId="3" fillId="0" borderId="60" xfId="0" applyFont="1" applyBorder="1" applyAlignment="1" applyProtection="1">
      <alignment horizontal="left" vertical="center" shrinkToFit="1"/>
      <protection locked="0"/>
    </xf>
    <xf numFmtId="178" fontId="3" fillId="0" borderId="46" xfId="0" applyNumberFormat="1" applyFont="1" applyBorder="1" applyAlignment="1" applyProtection="1">
      <alignment horizontal="center" vertical="center" shrinkToFit="1"/>
      <protection locked="0"/>
    </xf>
    <xf numFmtId="178" fontId="3" fillId="0" borderId="45" xfId="0" applyNumberFormat="1" applyFont="1" applyBorder="1" applyAlignment="1" applyProtection="1">
      <alignment horizontal="center" vertical="center" shrinkToFit="1"/>
      <protection locked="0"/>
    </xf>
    <xf numFmtId="0" fontId="3" fillId="0" borderId="56" xfId="0" applyFont="1" applyBorder="1" applyAlignment="1" applyProtection="1">
      <alignment horizontal="left" vertical="center" shrinkToFit="1"/>
      <protection locked="0"/>
    </xf>
    <xf numFmtId="176" fontId="3" fillId="0" borderId="56" xfId="0" applyNumberFormat="1" applyFont="1" applyBorder="1" applyAlignment="1" applyProtection="1">
      <alignment vertical="center" shrinkToFit="1"/>
      <protection locked="0"/>
    </xf>
    <xf numFmtId="177" fontId="3" fillId="0" borderId="55" xfId="0" applyNumberFormat="1" applyFont="1" applyBorder="1" applyAlignment="1" applyProtection="1">
      <alignment horizontal="right" vertical="center" shrinkToFit="1"/>
      <protection locked="0"/>
    </xf>
    <xf numFmtId="0" fontId="3" fillId="0" borderId="45" xfId="0" applyFont="1" applyBorder="1" applyAlignment="1" applyProtection="1">
      <alignment horizontal="left" vertical="center" shrinkToFit="1"/>
      <protection locked="0"/>
    </xf>
    <xf numFmtId="0" fontId="3" fillId="0" borderId="59" xfId="0" applyFont="1" applyBorder="1" applyAlignment="1" applyProtection="1">
      <alignment horizontal="left" vertical="center" shrinkToFit="1"/>
      <protection locked="0"/>
    </xf>
    <xf numFmtId="178" fontId="3" fillId="0" borderId="55" xfId="0" applyNumberFormat="1" applyFont="1" applyBorder="1" applyAlignment="1" applyProtection="1">
      <alignment horizontal="center" vertical="center" shrinkToFit="1"/>
      <protection locked="0"/>
    </xf>
    <xf numFmtId="0" fontId="3" fillId="0" borderId="49" xfId="0" applyFont="1" applyBorder="1" applyAlignment="1" applyProtection="1">
      <alignment horizontal="left" vertical="center" shrinkToFit="1"/>
      <protection locked="0"/>
    </xf>
    <xf numFmtId="0" fontId="3" fillId="0" borderId="55" xfId="0" applyFont="1" applyBorder="1" applyAlignment="1" applyProtection="1">
      <alignment horizontal="left" vertical="center" shrinkToFit="1"/>
      <protection locked="0"/>
    </xf>
    <xf numFmtId="176" fontId="3" fillId="0" borderId="49" xfId="0" applyNumberFormat="1" applyFont="1" applyBorder="1" applyAlignment="1" applyProtection="1">
      <alignment vertical="center" shrinkToFit="1"/>
      <protection locked="0"/>
    </xf>
    <xf numFmtId="176" fontId="3" fillId="0" borderId="45" xfId="0" applyNumberFormat="1" applyFont="1" applyBorder="1" applyAlignment="1" applyProtection="1">
      <alignment vertical="center" shrinkToFit="1"/>
      <protection locked="0"/>
    </xf>
    <xf numFmtId="176" fontId="3" fillId="0" borderId="55" xfId="0" applyNumberFormat="1" applyFont="1" applyBorder="1" applyAlignment="1" applyProtection="1">
      <alignment vertical="center" shrinkToFit="1"/>
      <protection locked="0"/>
    </xf>
    <xf numFmtId="0" fontId="3" fillId="0" borderId="65" xfId="0" applyFont="1" applyBorder="1" applyAlignment="1">
      <alignment horizontal="distributed" vertical="center" indent="1" shrinkToFit="1"/>
    </xf>
    <xf numFmtId="0" fontId="3" fillId="0" borderId="53" xfId="0" applyFont="1" applyBorder="1" applyAlignment="1">
      <alignment horizontal="distributed" vertical="center" indent="1" shrinkToFit="1"/>
    </xf>
    <xf numFmtId="0" fontId="3" fillId="0" borderId="11" xfId="0" applyFont="1" applyBorder="1" applyAlignment="1">
      <alignment horizontal="distributed" vertical="center" indent="1" shrinkToFit="1"/>
    </xf>
    <xf numFmtId="0" fontId="3" fillId="0" borderId="54" xfId="0" applyFont="1" applyBorder="1" applyAlignment="1">
      <alignment horizontal="distributed" vertical="center" indent="1" shrinkToFit="1"/>
    </xf>
    <xf numFmtId="0" fontId="3" fillId="0" borderId="13" xfId="0" applyFont="1" applyBorder="1" applyAlignment="1">
      <alignment horizontal="distributed" vertical="center" indent="1" shrinkToFit="1"/>
    </xf>
    <xf numFmtId="178" fontId="3" fillId="0" borderId="57" xfId="0" applyNumberFormat="1" applyFont="1" applyBorder="1" applyAlignment="1" applyProtection="1">
      <alignment horizontal="center" vertical="center" shrinkToFit="1"/>
      <protection locked="0"/>
    </xf>
    <xf numFmtId="178" fontId="3" fillId="0" borderId="52" xfId="0" applyNumberFormat="1" applyFont="1" applyBorder="1" applyAlignment="1" applyProtection="1">
      <alignment horizontal="center" vertical="center" shrinkToFit="1"/>
      <protection locked="0"/>
    </xf>
    <xf numFmtId="0" fontId="3" fillId="0" borderId="63" xfId="0" applyFont="1" applyBorder="1" applyAlignment="1" applyProtection="1">
      <alignment horizontal="left" vertical="center" shrinkToFit="1"/>
      <protection locked="0"/>
    </xf>
    <xf numFmtId="176" fontId="3" fillId="0" borderId="63" xfId="0" applyNumberFormat="1" applyFont="1" applyBorder="1" applyAlignment="1" applyProtection="1">
      <alignment vertical="center" shrinkToFit="1"/>
      <protection locked="0"/>
    </xf>
    <xf numFmtId="177" fontId="3" fillId="0" borderId="51" xfId="0" applyNumberFormat="1" applyFont="1" applyBorder="1" applyAlignment="1" applyProtection="1">
      <alignment horizontal="right" vertical="center" shrinkToFit="1"/>
      <protection locked="0"/>
    </xf>
    <xf numFmtId="177" fontId="3" fillId="0" borderId="52" xfId="0" applyNumberFormat="1" applyFont="1" applyBorder="1" applyAlignment="1" applyProtection="1">
      <alignment horizontal="right" vertical="center" shrinkToFit="1"/>
      <protection locked="0"/>
    </xf>
    <xf numFmtId="177" fontId="3" fillId="0" borderId="64" xfId="0" applyNumberFormat="1" applyFont="1" applyBorder="1" applyAlignment="1" applyProtection="1">
      <alignment horizontal="right" vertical="center" shrinkToFit="1"/>
      <protection locked="0"/>
    </xf>
    <xf numFmtId="0" fontId="3" fillId="0" borderId="51" xfId="0" applyFont="1" applyBorder="1" applyAlignment="1" applyProtection="1">
      <alignment horizontal="left" vertical="center" shrinkToFit="1"/>
      <protection locked="0"/>
    </xf>
    <xf numFmtId="0" fontId="3" fillId="0" borderId="52" xfId="0" applyFont="1" applyBorder="1" applyAlignment="1" applyProtection="1">
      <alignment horizontal="left" vertical="center" shrinkToFit="1"/>
      <protection locked="0"/>
    </xf>
    <xf numFmtId="0" fontId="3" fillId="0" borderId="58" xfId="0" applyFont="1" applyBorder="1" applyAlignment="1" applyProtection="1">
      <alignment horizontal="left" vertical="center" shrinkToFit="1"/>
      <protection locked="0"/>
    </xf>
    <xf numFmtId="0" fontId="4" fillId="0" borderId="0" xfId="0" applyFont="1" applyAlignment="1">
      <alignment horizontal="center" vertical="center"/>
    </xf>
    <xf numFmtId="0" fontId="3" fillId="0" borderId="1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65" xfId="0" applyFont="1" applyBorder="1" applyAlignment="1">
      <alignment horizontal="distributed" vertical="center" indent="4" shrinkToFit="1"/>
    </xf>
    <xf numFmtId="177" fontId="3" fillId="0" borderId="59" xfId="0" applyNumberFormat="1" applyFont="1" applyBorder="1" applyAlignment="1">
      <alignment horizontal="right" vertical="center" shrinkToFit="1"/>
    </xf>
    <xf numFmtId="177" fontId="3" fillId="0" borderId="79" xfId="0" applyNumberFormat="1" applyFont="1" applyBorder="1" applyAlignment="1">
      <alignment horizontal="right" vertical="center" shrinkToFit="1"/>
    </xf>
    <xf numFmtId="177" fontId="8" fillId="0" borderId="13" xfId="0" applyNumberFormat="1" applyFont="1" applyBorder="1" applyAlignment="1">
      <alignment horizontal="right" vertical="center" shrinkToFit="1"/>
    </xf>
    <xf numFmtId="0" fontId="10" fillId="0" borderId="45" xfId="0" applyFont="1" applyBorder="1" applyAlignment="1">
      <alignment horizontal="center" vertical="center"/>
    </xf>
    <xf numFmtId="49" fontId="10" fillId="0" borderId="47" xfId="0" applyNumberFormat="1" applyFont="1" applyBorder="1" applyAlignment="1">
      <alignment horizontal="center" vertical="center"/>
    </xf>
    <xf numFmtId="0" fontId="3" fillId="0" borderId="49" xfId="0" applyFont="1" applyBorder="1" applyAlignment="1">
      <alignment horizontal="distributed" vertical="distributed" shrinkToFit="1"/>
    </xf>
    <xf numFmtId="0" fontId="3" fillId="0" borderId="45" xfId="0" applyFont="1" applyBorder="1" applyAlignment="1">
      <alignment horizontal="distributed" vertical="distributed" shrinkToFit="1"/>
    </xf>
    <xf numFmtId="0" fontId="0" fillId="0" borderId="45" xfId="0" applyBorder="1" applyAlignment="1">
      <alignment vertical="distributed" shrinkToFit="1"/>
    </xf>
    <xf numFmtId="0" fontId="3" fillId="0" borderId="75" xfId="0" applyFont="1" applyBorder="1" applyAlignment="1">
      <alignment horizontal="distributed" vertical="distributed" shrinkToFit="1"/>
    </xf>
    <xf numFmtId="0" fontId="3" fillId="0" borderId="74" xfId="0" applyFont="1" applyBorder="1" applyAlignment="1">
      <alignment horizontal="distributed" vertical="distributed" shrinkToFit="1"/>
    </xf>
    <xf numFmtId="0" fontId="0" fillId="0" borderId="74" xfId="0" applyBorder="1" applyAlignment="1">
      <alignment vertical="distributed" shrinkToFit="1"/>
    </xf>
    <xf numFmtId="0" fontId="3" fillId="0" borderId="53" xfId="0" applyFont="1" applyBorder="1" applyAlignment="1">
      <alignment horizontal="distributed" vertical="center"/>
    </xf>
    <xf numFmtId="0" fontId="3" fillId="0" borderId="11" xfId="0" applyFont="1" applyBorder="1" applyAlignment="1">
      <alignment horizontal="distributed" vertical="center"/>
    </xf>
    <xf numFmtId="177" fontId="3" fillId="0" borderId="72" xfId="0" applyNumberFormat="1" applyFont="1" applyBorder="1" applyAlignment="1" applyProtection="1">
      <alignment horizontal="right" vertical="center" shrinkToFit="1"/>
      <protection locked="0"/>
    </xf>
    <xf numFmtId="177" fontId="3" fillId="0" borderId="59" xfId="0" applyNumberFormat="1" applyFont="1" applyBorder="1" applyAlignment="1" applyProtection="1">
      <alignment horizontal="right" vertical="center" shrinkToFit="1"/>
      <protection locked="0"/>
    </xf>
    <xf numFmtId="0" fontId="10" fillId="0" borderId="69" xfId="0" applyFont="1" applyBorder="1" applyAlignment="1">
      <alignment horizontal="center" vertical="center"/>
    </xf>
    <xf numFmtId="0" fontId="10" fillId="0" borderId="52" xfId="0" applyFont="1" applyBorder="1" applyAlignment="1">
      <alignment horizontal="center" vertical="center"/>
    </xf>
    <xf numFmtId="0" fontId="3" fillId="0" borderId="70" xfId="0" applyFont="1" applyBorder="1" applyAlignment="1">
      <alignment horizontal="distributed" vertical="distributed" shrinkToFit="1"/>
    </xf>
    <xf numFmtId="0" fontId="3" fillId="0" borderId="69" xfId="0" applyFont="1" applyBorder="1" applyAlignment="1">
      <alignment horizontal="distributed" vertical="distributed" shrinkToFit="1"/>
    </xf>
    <xf numFmtId="49" fontId="3" fillId="0" borderId="11" xfId="0" applyNumberFormat="1" applyFont="1" applyBorder="1" applyAlignment="1" applyProtection="1">
      <alignment horizontal="left" vertical="center" shrinkToFit="1"/>
      <protection locked="0"/>
    </xf>
    <xf numFmtId="49" fontId="3" fillId="0" borderId="29" xfId="0" applyNumberFormat="1" applyFont="1" applyBorder="1" applyAlignment="1" applyProtection="1">
      <alignment horizontal="left" vertical="center" shrinkToFit="1"/>
      <protection locked="0"/>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3" fillId="0" borderId="30" xfId="0" applyFont="1" applyBorder="1" applyAlignment="1">
      <alignment horizontal="distributed" vertical="center"/>
    </xf>
    <xf numFmtId="49" fontId="3" fillId="0" borderId="26" xfId="0" applyNumberFormat="1" applyFont="1" applyBorder="1" applyAlignment="1" applyProtection="1">
      <alignment horizontal="left" vertical="center" shrinkToFit="1"/>
      <protection locked="0"/>
    </xf>
    <xf numFmtId="49" fontId="3" fillId="0" borderId="27" xfId="0" applyNumberFormat="1" applyFont="1" applyBorder="1" applyAlignment="1" applyProtection="1">
      <alignment horizontal="left" vertical="center" shrinkToFit="1"/>
      <protection locked="0"/>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3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8" xfId="0" applyFont="1" applyBorder="1" applyAlignment="1">
      <alignment horizontal="distributed"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3" xfId="0" applyFont="1" applyBorder="1" applyAlignment="1" applyProtection="1">
      <alignment horizontal="center" vertical="center"/>
      <protection locked="0"/>
    </xf>
    <xf numFmtId="0" fontId="2" fillId="0" borderId="50" xfId="0" applyFont="1" applyBorder="1" applyAlignment="1">
      <alignment horizontal="center" vertical="top" shrinkToFit="1"/>
    </xf>
    <xf numFmtId="0" fontId="2" fillId="0" borderId="47" xfId="0" applyFont="1" applyBorder="1" applyAlignment="1">
      <alignment horizontal="center" vertical="top" shrinkToFit="1"/>
    </xf>
    <xf numFmtId="0" fontId="2" fillId="0" borderId="67" xfId="0" applyFont="1" applyBorder="1" applyAlignment="1">
      <alignment horizontal="center" vertical="top" shrinkToFit="1"/>
    </xf>
    <xf numFmtId="0" fontId="10" fillId="0" borderId="66" xfId="0" applyFont="1" applyBorder="1" applyAlignment="1">
      <alignment horizontal="center" vertical="top"/>
    </xf>
    <xf numFmtId="0" fontId="3" fillId="0" borderId="21" xfId="0" applyFont="1" applyBorder="1" applyAlignment="1" applyProtection="1">
      <alignment horizontal="center" vertical="center" shrinkToFit="1"/>
      <protection locked="0"/>
    </xf>
    <xf numFmtId="0" fontId="3" fillId="0" borderId="21"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5" fontId="7" fillId="0" borderId="14" xfId="0" applyNumberFormat="1" applyFont="1" applyBorder="1" applyAlignment="1">
      <alignment horizontal="right" vertical="center"/>
    </xf>
    <xf numFmtId="5" fontId="7" fillId="0" borderId="15" xfId="0" applyNumberFormat="1" applyFont="1" applyBorder="1" applyAlignment="1">
      <alignment horizontal="right" vertical="center"/>
    </xf>
    <xf numFmtId="5" fontId="7" fillId="0" borderId="16" xfId="0" applyNumberFormat="1" applyFont="1" applyBorder="1" applyAlignment="1">
      <alignment horizontal="right" vertical="center"/>
    </xf>
    <xf numFmtId="5" fontId="7" fillId="0" borderId="17" xfId="0" applyNumberFormat="1" applyFont="1" applyBorder="1" applyAlignment="1">
      <alignment horizontal="right" vertical="center"/>
    </xf>
    <xf numFmtId="5" fontId="7" fillId="0" borderId="18" xfId="0" applyNumberFormat="1" applyFont="1" applyBorder="1" applyAlignment="1">
      <alignment horizontal="right" vertical="center"/>
    </xf>
    <xf numFmtId="5" fontId="7" fillId="0" borderId="19" xfId="0" applyNumberFormat="1" applyFont="1" applyBorder="1" applyAlignment="1">
      <alignment horizontal="right" vertical="center"/>
    </xf>
    <xf numFmtId="0" fontId="3" fillId="0" borderId="23"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4" fillId="0" borderId="0" xfId="0" applyFont="1" applyAlignment="1" applyProtection="1">
      <alignment horizontal="left" vertical="center"/>
      <protection locked="0"/>
    </xf>
    <xf numFmtId="0" fontId="3" fillId="0" borderId="23" xfId="0" applyFont="1" applyBorder="1" applyAlignment="1">
      <alignment horizontal="distributed" vertical="center"/>
    </xf>
    <xf numFmtId="0" fontId="3" fillId="0" borderId="0" xfId="0" applyFont="1" applyAlignment="1">
      <alignment horizontal="distributed" vertical="center"/>
    </xf>
    <xf numFmtId="0" fontId="3" fillId="0" borderId="7" xfId="0" applyFont="1" applyBorder="1" applyAlignment="1">
      <alignment horizontal="distributed" vertical="center"/>
    </xf>
    <xf numFmtId="0" fontId="5" fillId="0" borderId="0" xfId="0" applyFont="1" applyAlignment="1" applyProtection="1">
      <alignment horizontal="center" vertical="center"/>
      <protection locked="0"/>
    </xf>
    <xf numFmtId="0" fontId="5" fillId="0" borderId="24" xfId="0" applyFont="1" applyBorder="1" applyAlignment="1" applyProtection="1">
      <alignment horizontal="center" vertical="center"/>
      <protection locked="0"/>
    </xf>
    <xf numFmtId="49" fontId="3" fillId="0" borderId="36" xfId="0" applyNumberFormat="1" applyFont="1" applyBorder="1" applyAlignment="1" applyProtection="1">
      <alignment horizontal="left" vertical="center" shrinkToFit="1"/>
      <protection locked="0"/>
    </xf>
    <xf numFmtId="49" fontId="3" fillId="0" borderId="37" xfId="0" applyNumberFormat="1" applyFont="1" applyBorder="1" applyAlignment="1" applyProtection="1">
      <alignment horizontal="left" vertical="center" shrinkToFit="1"/>
      <protection locked="0"/>
    </xf>
    <xf numFmtId="0" fontId="11" fillId="0" borderId="0" xfId="0" applyFont="1" applyAlignment="1">
      <alignment horizontal="left" vertical="center"/>
    </xf>
    <xf numFmtId="0" fontId="13" fillId="0" borderId="0" xfId="0" applyFont="1" applyAlignment="1">
      <alignment horizontal="distributed" vertical="center" indent="2"/>
    </xf>
    <xf numFmtId="0" fontId="3" fillId="0" borderId="0" xfId="0" applyFont="1" applyAlignment="1" applyProtection="1">
      <alignment horizontal="right" vertical="center"/>
      <protection locked="0"/>
    </xf>
    <xf numFmtId="0" fontId="3" fillId="0" borderId="0" xfId="0" applyFont="1" applyAlignment="1">
      <alignment horizontal="left" vertical="center"/>
    </xf>
    <xf numFmtId="0" fontId="3" fillId="0" borderId="0" xfId="0" applyFont="1" applyAlignment="1">
      <alignment horizontal="right"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38" xfId="0" applyFont="1" applyBorder="1" applyAlignment="1">
      <alignment horizontal="distributed" vertical="center"/>
    </xf>
    <xf numFmtId="0" fontId="2" fillId="0" borderId="21" xfId="0" applyFont="1" applyBorder="1" applyAlignment="1" applyProtection="1">
      <alignment horizontal="left"/>
      <protection locked="0"/>
    </xf>
    <xf numFmtId="0" fontId="2" fillId="0" borderId="22" xfId="0" applyFont="1" applyBorder="1" applyAlignment="1" applyProtection="1">
      <alignment horizontal="left"/>
      <protection locked="0"/>
    </xf>
    <xf numFmtId="0" fontId="3" fillId="0" borderId="23" xfId="0" applyFont="1" applyBorder="1" applyAlignment="1">
      <alignment horizontal="distributed" vertical="center" indent="1"/>
    </xf>
    <xf numFmtId="0" fontId="3" fillId="0" borderId="0" xfId="0" applyFont="1" applyAlignment="1">
      <alignment horizontal="distributed" vertical="center" indent="1"/>
    </xf>
    <xf numFmtId="0" fontId="3" fillId="0" borderId="7" xfId="0" applyFont="1" applyBorder="1" applyAlignment="1">
      <alignment horizontal="distributed" vertical="center" indent="1"/>
    </xf>
    <xf numFmtId="0" fontId="3" fillId="0" borderId="0" xfId="0" applyFont="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39" xfId="0" applyFont="1" applyBorder="1" applyAlignment="1">
      <alignment horizontal="distributed" vertical="center"/>
    </xf>
    <xf numFmtId="0" fontId="4" fillId="0" borderId="0" xfId="0" applyFont="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32" xfId="0" applyFont="1" applyBorder="1" applyAlignment="1">
      <alignment horizontal="distributed" vertical="center"/>
    </xf>
    <xf numFmtId="0" fontId="3" fillId="0" borderId="33" xfId="0" applyFont="1" applyBorder="1" applyAlignment="1">
      <alignment horizontal="distributed" vertical="center"/>
    </xf>
    <xf numFmtId="0" fontId="3" fillId="0" borderId="34" xfId="0" applyFont="1" applyBorder="1" applyAlignment="1">
      <alignment horizontal="distributed" vertical="center"/>
    </xf>
    <xf numFmtId="0" fontId="3" fillId="0" borderId="61" xfId="0" applyFont="1" applyBorder="1" applyAlignment="1">
      <alignment horizontal="left" vertical="center"/>
    </xf>
    <xf numFmtId="0" fontId="3" fillId="0" borderId="42" xfId="0" applyFont="1" applyBorder="1" applyAlignment="1">
      <alignment horizontal="left" vertical="center"/>
    </xf>
    <xf numFmtId="177" fontId="8" fillId="2" borderId="61" xfId="0" applyNumberFormat="1" applyFont="1" applyFill="1" applyBorder="1" applyAlignment="1">
      <alignment horizontal="right" vertical="center" shrinkToFit="1"/>
    </xf>
    <xf numFmtId="177" fontId="8" fillId="2" borderId="41" xfId="0" applyNumberFormat="1" applyFont="1" applyFill="1" applyBorder="1" applyAlignment="1">
      <alignment horizontal="right" vertical="center" shrinkToFit="1"/>
    </xf>
    <xf numFmtId="177" fontId="8" fillId="2" borderId="62" xfId="0" applyNumberFormat="1" applyFont="1" applyFill="1" applyBorder="1" applyAlignment="1">
      <alignment horizontal="right" vertical="center" shrinkToFit="1"/>
    </xf>
    <xf numFmtId="177" fontId="8" fillId="2" borderId="53" xfId="0" applyNumberFormat="1" applyFont="1" applyFill="1" applyBorder="1" applyAlignment="1">
      <alignment horizontal="right" vertical="center"/>
    </xf>
    <xf numFmtId="177" fontId="8" fillId="2" borderId="11" xfId="0" applyNumberFormat="1" applyFont="1" applyFill="1" applyBorder="1" applyAlignment="1">
      <alignment horizontal="right" vertical="center"/>
    </xf>
    <xf numFmtId="177" fontId="8" fillId="2" borderId="54" xfId="0" applyNumberFormat="1" applyFont="1" applyFill="1" applyBorder="1" applyAlignment="1">
      <alignment horizontal="right" vertical="center"/>
    </xf>
    <xf numFmtId="177" fontId="8" fillId="3" borderId="61" xfId="0" applyNumberFormat="1" applyFont="1" applyFill="1" applyBorder="1" applyAlignment="1">
      <alignment horizontal="right" vertical="center" shrinkToFit="1"/>
    </xf>
    <xf numFmtId="177" fontId="8" fillId="3" borderId="41" xfId="0" applyNumberFormat="1" applyFont="1" applyFill="1" applyBorder="1" applyAlignment="1">
      <alignment horizontal="right" vertical="center" shrinkToFit="1"/>
    </xf>
    <xf numFmtId="177" fontId="8" fillId="3" borderId="62" xfId="0" applyNumberFormat="1" applyFont="1" applyFill="1" applyBorder="1" applyAlignment="1">
      <alignment horizontal="right" vertical="center" shrinkToFit="1"/>
    </xf>
    <xf numFmtId="177" fontId="3" fillId="2" borderId="75" xfId="0" applyNumberFormat="1" applyFont="1" applyFill="1" applyBorder="1" applyAlignment="1">
      <alignment horizontal="right" vertical="center" shrinkToFit="1"/>
    </xf>
    <xf numFmtId="177" fontId="3" fillId="2" borderId="74" xfId="0" applyNumberFormat="1" applyFont="1" applyFill="1" applyBorder="1" applyAlignment="1">
      <alignment horizontal="right" vertical="center" shrinkToFit="1"/>
    </xf>
    <xf numFmtId="177" fontId="3" fillId="2" borderId="76" xfId="0" applyNumberFormat="1" applyFont="1" applyFill="1" applyBorder="1" applyAlignment="1">
      <alignment horizontal="right" vertical="center" shrinkToFit="1"/>
    </xf>
    <xf numFmtId="177" fontId="3" fillId="2" borderId="75" xfId="0" applyNumberFormat="1" applyFont="1" applyFill="1" applyBorder="1" applyAlignment="1">
      <alignment horizontal="right" vertical="center"/>
    </xf>
    <xf numFmtId="177" fontId="3" fillId="2" borderId="74" xfId="0" applyNumberFormat="1" applyFont="1" applyFill="1" applyBorder="1" applyAlignment="1">
      <alignment horizontal="right" vertical="center"/>
    </xf>
    <xf numFmtId="177" fontId="3" fillId="2" borderId="76" xfId="0" applyNumberFormat="1" applyFont="1" applyFill="1" applyBorder="1" applyAlignment="1">
      <alignment horizontal="right" vertical="center"/>
    </xf>
    <xf numFmtId="0" fontId="2" fillId="0" borderId="75" xfId="0" applyFont="1" applyBorder="1" applyAlignment="1">
      <alignment horizontal="left" vertical="center"/>
    </xf>
    <xf numFmtId="0" fontId="2" fillId="0" borderId="74" xfId="0" applyFont="1" applyBorder="1" applyAlignment="1">
      <alignment horizontal="left" vertical="center"/>
    </xf>
    <xf numFmtId="0" fontId="2" fillId="0" borderId="79" xfId="0" applyFont="1" applyBorder="1" applyAlignment="1">
      <alignment horizontal="left" vertical="center"/>
    </xf>
    <xf numFmtId="0" fontId="2" fillId="0" borderId="49" xfId="0" applyFont="1" applyBorder="1" applyAlignment="1">
      <alignment horizontal="left" vertical="center"/>
    </xf>
    <xf numFmtId="0" fontId="2" fillId="0" borderId="45" xfId="0" applyFont="1" applyBorder="1" applyAlignment="1">
      <alignment horizontal="left" vertical="center"/>
    </xf>
    <xf numFmtId="0" fontId="2" fillId="0" borderId="59" xfId="0" applyFont="1" applyBorder="1" applyAlignment="1">
      <alignment horizontal="left" vertical="center"/>
    </xf>
    <xf numFmtId="177" fontId="3" fillId="2" borderId="70" xfId="0" applyNumberFormat="1" applyFont="1" applyFill="1" applyBorder="1" applyAlignment="1">
      <alignment horizontal="right" vertical="center" shrinkToFit="1"/>
    </xf>
    <xf numFmtId="177" fontId="3" fillId="2" borderId="69" xfId="0" applyNumberFormat="1" applyFont="1" applyFill="1" applyBorder="1" applyAlignment="1">
      <alignment horizontal="right" vertical="center" shrinkToFit="1"/>
    </xf>
    <xf numFmtId="177" fontId="3" fillId="2" borderId="71" xfId="0" applyNumberFormat="1" applyFont="1" applyFill="1" applyBorder="1" applyAlignment="1">
      <alignment horizontal="right" vertical="center" shrinkToFit="1"/>
    </xf>
    <xf numFmtId="177" fontId="3" fillId="2" borderId="70" xfId="0" applyNumberFormat="1" applyFont="1" applyFill="1" applyBorder="1" applyAlignment="1">
      <alignment horizontal="right" vertical="center"/>
    </xf>
    <xf numFmtId="177" fontId="3" fillId="2" borderId="69" xfId="0" applyNumberFormat="1" applyFont="1" applyFill="1" applyBorder="1" applyAlignment="1">
      <alignment horizontal="right" vertical="center"/>
    </xf>
    <xf numFmtId="177" fontId="3" fillId="2" borderId="71" xfId="0" applyNumberFormat="1" applyFont="1" applyFill="1" applyBorder="1" applyAlignment="1">
      <alignment horizontal="right" vertical="center"/>
    </xf>
    <xf numFmtId="178" fontId="3" fillId="2" borderId="48" xfId="0" applyNumberFormat="1" applyFont="1" applyFill="1" applyBorder="1" applyAlignment="1">
      <alignment horizontal="center" vertical="center" shrinkToFit="1"/>
    </xf>
    <xf numFmtId="178" fontId="3" fillId="2" borderId="47" xfId="0" applyNumberFormat="1" applyFont="1" applyFill="1" applyBorder="1" applyAlignment="1">
      <alignment horizontal="center" vertical="center" shrinkToFit="1"/>
    </xf>
    <xf numFmtId="0" fontId="3" fillId="2" borderId="66" xfId="0" applyFont="1" applyFill="1" applyBorder="1" applyAlignment="1">
      <alignment horizontal="left" vertical="center" shrinkToFit="1"/>
    </xf>
    <xf numFmtId="176" fontId="3" fillId="2" borderId="66" xfId="0" applyNumberFormat="1" applyFont="1" applyFill="1" applyBorder="1" applyAlignment="1">
      <alignment vertical="center" shrinkToFit="1"/>
    </xf>
    <xf numFmtId="177" fontId="3" fillId="2" borderId="50" xfId="0" applyNumberFormat="1" applyFont="1" applyFill="1" applyBorder="1" applyAlignment="1">
      <alignment horizontal="right" vertical="center" shrinkToFit="1"/>
    </xf>
    <xf numFmtId="177" fontId="3" fillId="2" borderId="47" xfId="0" applyNumberFormat="1" applyFont="1" applyFill="1" applyBorder="1" applyAlignment="1">
      <alignment horizontal="right" vertical="center" shrinkToFit="1"/>
    </xf>
    <xf numFmtId="177" fontId="3" fillId="2" borderId="67" xfId="0" applyNumberFormat="1" applyFont="1" applyFill="1" applyBorder="1" applyAlignment="1">
      <alignment horizontal="right" vertical="center" shrinkToFit="1"/>
    </xf>
    <xf numFmtId="0" fontId="3" fillId="0" borderId="47" xfId="0" applyFont="1" applyBorder="1" applyAlignment="1">
      <alignment horizontal="left" vertical="center" shrinkToFit="1"/>
    </xf>
    <xf numFmtId="0" fontId="3" fillId="0" borderId="60" xfId="0" applyFont="1" applyBorder="1" applyAlignment="1">
      <alignment horizontal="left" vertical="center" shrinkToFit="1"/>
    </xf>
    <xf numFmtId="0" fontId="2" fillId="0" borderId="70" xfId="0" applyFont="1" applyBorder="1" applyAlignment="1">
      <alignment horizontal="left" vertical="center"/>
    </xf>
    <xf numFmtId="0" fontId="2" fillId="0" borderId="69" xfId="0" applyFont="1" applyBorder="1" applyAlignment="1">
      <alignment horizontal="left" vertical="center"/>
    </xf>
    <xf numFmtId="0" fontId="2" fillId="0" borderId="72" xfId="0" applyFont="1" applyBorder="1" applyAlignment="1">
      <alignment horizontal="left" vertical="center"/>
    </xf>
    <xf numFmtId="177" fontId="3" fillId="2" borderId="49" xfId="0" applyNumberFormat="1" applyFont="1" applyFill="1" applyBorder="1" applyAlignment="1">
      <alignment horizontal="right" vertical="center" shrinkToFit="1"/>
    </xf>
    <xf numFmtId="177" fontId="3" fillId="2" borderId="45" xfId="0" applyNumberFormat="1" applyFont="1" applyFill="1" applyBorder="1" applyAlignment="1">
      <alignment horizontal="right" vertical="center" shrinkToFit="1"/>
    </xf>
    <xf numFmtId="177" fontId="3" fillId="2" borderId="55" xfId="0" applyNumberFormat="1" applyFont="1" applyFill="1" applyBorder="1" applyAlignment="1">
      <alignment horizontal="right" vertical="center" shrinkToFit="1"/>
    </xf>
    <xf numFmtId="177" fontId="3" fillId="2" borderId="49" xfId="0" applyNumberFormat="1" applyFont="1" applyFill="1" applyBorder="1" applyAlignment="1">
      <alignment horizontal="right" vertical="center"/>
    </xf>
    <xf numFmtId="177" fontId="3" fillId="2" borderId="45" xfId="0" applyNumberFormat="1" applyFont="1" applyFill="1" applyBorder="1" applyAlignment="1">
      <alignment horizontal="right" vertical="center"/>
    </xf>
    <xf numFmtId="177" fontId="3" fillId="2" borderId="55" xfId="0" applyNumberFormat="1" applyFont="1" applyFill="1" applyBorder="1" applyAlignment="1">
      <alignment horizontal="right" vertical="center"/>
    </xf>
    <xf numFmtId="178" fontId="3" fillId="2" borderId="46" xfId="0" applyNumberFormat="1" applyFont="1" applyFill="1" applyBorder="1" applyAlignment="1">
      <alignment horizontal="center" vertical="center" shrinkToFit="1"/>
    </xf>
    <xf numFmtId="178" fontId="3" fillId="2" borderId="45" xfId="0" applyNumberFormat="1" applyFont="1" applyFill="1" applyBorder="1" applyAlignment="1">
      <alignment horizontal="center" vertical="center" shrinkToFit="1"/>
    </xf>
    <xf numFmtId="0" fontId="3" fillId="2" borderId="56" xfId="0" applyFont="1" applyFill="1" applyBorder="1" applyAlignment="1">
      <alignment horizontal="left" vertical="center" shrinkToFit="1"/>
    </xf>
    <xf numFmtId="176" fontId="3" fillId="2" borderId="56" xfId="0" applyNumberFormat="1" applyFont="1" applyFill="1" applyBorder="1" applyAlignment="1">
      <alignment vertical="center" shrinkToFit="1"/>
    </xf>
    <xf numFmtId="0" fontId="3" fillId="0" borderId="45" xfId="0" applyFont="1" applyBorder="1" applyAlignment="1">
      <alignment horizontal="left" vertical="center" shrinkToFit="1"/>
    </xf>
    <xf numFmtId="0" fontId="3" fillId="0" borderId="59" xfId="0" applyFont="1" applyBorder="1" applyAlignment="1">
      <alignment horizontal="left" vertical="center" shrinkToFit="1"/>
    </xf>
    <xf numFmtId="178" fontId="3" fillId="2" borderId="55" xfId="0" applyNumberFormat="1" applyFont="1" applyFill="1" applyBorder="1" applyAlignment="1">
      <alignment horizontal="center" vertical="center" shrinkToFit="1"/>
    </xf>
    <xf numFmtId="0" fontId="3" fillId="2" borderId="49" xfId="0" applyFont="1" applyFill="1" applyBorder="1" applyAlignment="1">
      <alignment horizontal="left" vertical="center" shrinkToFit="1"/>
    </xf>
    <xf numFmtId="0" fontId="3" fillId="2" borderId="45" xfId="0" applyFont="1" applyFill="1" applyBorder="1" applyAlignment="1">
      <alignment horizontal="left" vertical="center" shrinkToFit="1"/>
    </xf>
    <xf numFmtId="0" fontId="3" fillId="2" borderId="55" xfId="0" applyFont="1" applyFill="1" applyBorder="1" applyAlignment="1">
      <alignment horizontal="left" vertical="center" shrinkToFit="1"/>
    </xf>
    <xf numFmtId="176" fontId="3" fillId="2" borderId="49" xfId="0" applyNumberFormat="1" applyFont="1" applyFill="1" applyBorder="1" applyAlignment="1">
      <alignment vertical="center" shrinkToFit="1"/>
    </xf>
    <xf numFmtId="176" fontId="3" fillId="2" borderId="45" xfId="0" applyNumberFormat="1" applyFont="1" applyFill="1" applyBorder="1" applyAlignment="1">
      <alignment vertical="center" shrinkToFit="1"/>
    </xf>
    <xf numFmtId="176" fontId="3" fillId="2" borderId="55" xfId="0" applyNumberFormat="1" applyFont="1" applyFill="1" applyBorder="1" applyAlignment="1">
      <alignment vertical="center" shrinkToFit="1"/>
    </xf>
    <xf numFmtId="0" fontId="3" fillId="0" borderId="49" xfId="0" applyFont="1" applyBorder="1" applyAlignment="1">
      <alignment horizontal="left" vertical="center" shrinkToFit="1"/>
    </xf>
    <xf numFmtId="178" fontId="3" fillId="2" borderId="57" xfId="0" applyNumberFormat="1" applyFont="1" applyFill="1" applyBorder="1" applyAlignment="1">
      <alignment horizontal="center" vertical="center" shrinkToFit="1"/>
    </xf>
    <xf numFmtId="178" fontId="3" fillId="2" borderId="52" xfId="0" applyNumberFormat="1" applyFont="1" applyFill="1" applyBorder="1" applyAlignment="1">
      <alignment horizontal="center" vertical="center" shrinkToFit="1"/>
    </xf>
    <xf numFmtId="0" fontId="3" fillId="2" borderId="63" xfId="0" applyFont="1" applyFill="1" applyBorder="1" applyAlignment="1">
      <alignment horizontal="left" vertical="center" shrinkToFit="1"/>
    </xf>
    <xf numFmtId="176" fontId="3" fillId="2" borderId="63" xfId="0" applyNumberFormat="1" applyFont="1" applyFill="1" applyBorder="1" applyAlignment="1">
      <alignment vertical="center" shrinkToFit="1"/>
    </xf>
    <xf numFmtId="177" fontId="3" fillId="2" borderId="51" xfId="0" applyNumberFormat="1" applyFont="1" applyFill="1" applyBorder="1" applyAlignment="1">
      <alignment horizontal="right" vertical="center" shrinkToFit="1"/>
    </xf>
    <xf numFmtId="177" fontId="3" fillId="2" borderId="52" xfId="0" applyNumberFormat="1" applyFont="1" applyFill="1" applyBorder="1" applyAlignment="1">
      <alignment horizontal="right" vertical="center" shrinkToFit="1"/>
    </xf>
    <xf numFmtId="177" fontId="3" fillId="2" borderId="64" xfId="0" applyNumberFormat="1" applyFont="1" applyFill="1" applyBorder="1" applyAlignment="1">
      <alignment horizontal="right" vertical="center" shrinkToFit="1"/>
    </xf>
    <xf numFmtId="0" fontId="3" fillId="0" borderId="51" xfId="0" applyFont="1" applyBorder="1" applyAlignment="1">
      <alignment horizontal="left" vertical="center" shrinkToFit="1"/>
    </xf>
    <xf numFmtId="0" fontId="3" fillId="0" borderId="52" xfId="0" applyFont="1" applyBorder="1" applyAlignment="1">
      <alignment horizontal="left" vertical="center" shrinkToFit="1"/>
    </xf>
    <xf numFmtId="0" fontId="3" fillId="0" borderId="58" xfId="0" applyFont="1" applyBorder="1" applyAlignment="1">
      <alignment horizontal="left" vertical="center" shrinkToFit="1"/>
    </xf>
    <xf numFmtId="177" fontId="8" fillId="3" borderId="53" xfId="0" applyNumberFormat="1" applyFont="1" applyFill="1" applyBorder="1" applyAlignment="1">
      <alignment horizontal="right" vertical="center" shrinkToFit="1"/>
    </xf>
    <xf numFmtId="177" fontId="8" fillId="3" borderId="11" xfId="0" applyNumberFormat="1" applyFont="1" applyFill="1" applyBorder="1" applyAlignment="1">
      <alignment horizontal="right" vertical="center" shrinkToFit="1"/>
    </xf>
    <xf numFmtId="177" fontId="8" fillId="3" borderId="13" xfId="0" applyNumberFormat="1" applyFont="1" applyFill="1" applyBorder="1" applyAlignment="1">
      <alignment horizontal="right" vertical="center" shrinkToFit="1"/>
    </xf>
    <xf numFmtId="177" fontId="3" fillId="2" borderId="59" xfId="0" applyNumberFormat="1" applyFont="1" applyFill="1" applyBorder="1" applyAlignment="1">
      <alignment horizontal="right" vertical="center"/>
    </xf>
    <xf numFmtId="177" fontId="3" fillId="2" borderId="79" xfId="0" applyNumberFormat="1" applyFont="1" applyFill="1" applyBorder="1" applyAlignment="1">
      <alignment horizontal="right" vertical="center"/>
    </xf>
    <xf numFmtId="177" fontId="3" fillId="2" borderId="72" xfId="0" applyNumberFormat="1" applyFont="1" applyFill="1" applyBorder="1" applyAlignment="1">
      <alignment horizontal="right" vertical="center"/>
    </xf>
    <xf numFmtId="0" fontId="3" fillId="0" borderId="66" xfId="0" applyFont="1" applyBorder="1" applyAlignment="1">
      <alignment horizontal="center" vertical="center"/>
    </xf>
    <xf numFmtId="49" fontId="3" fillId="2" borderId="11" xfId="0" applyNumberFormat="1" applyFont="1" applyFill="1" applyBorder="1" applyAlignment="1">
      <alignment horizontal="left" vertical="center" shrinkToFit="1"/>
    </xf>
    <xf numFmtId="49" fontId="3" fillId="2" borderId="29" xfId="0" applyNumberFormat="1" applyFont="1" applyFill="1" applyBorder="1" applyAlignment="1">
      <alignment horizontal="left" vertical="center" shrinkToFit="1"/>
    </xf>
    <xf numFmtId="0" fontId="3" fillId="2" borderId="26"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5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left" vertical="center"/>
    </xf>
    <xf numFmtId="0" fontId="3" fillId="2" borderId="13" xfId="0" applyFont="1" applyFill="1" applyBorder="1" applyAlignment="1">
      <alignment horizontal="left" vertical="center"/>
    </xf>
    <xf numFmtId="0" fontId="3" fillId="2" borderId="1"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6" xfId="0" applyFont="1" applyFill="1" applyBorder="1" applyAlignment="1">
      <alignment horizontal="left" vertical="center" shrinkToFit="1"/>
    </xf>
    <xf numFmtId="0" fontId="3" fillId="2" borderId="21" xfId="0" applyFont="1" applyFill="1" applyBorder="1" applyAlignment="1">
      <alignment horizontal="center" vertical="center" shrinkToFit="1"/>
    </xf>
    <xf numFmtId="0" fontId="3" fillId="0" borderId="21" xfId="0" applyFont="1" applyBorder="1" applyAlignment="1">
      <alignment horizontal="center" vertical="center" shrinkToFit="1"/>
    </xf>
    <xf numFmtId="0" fontId="3" fillId="0" borderId="21" xfId="0" applyFont="1" applyBorder="1" applyAlignment="1">
      <alignment horizontal="left" vertical="center"/>
    </xf>
    <xf numFmtId="0" fontId="3" fillId="0" borderId="22" xfId="0" applyFont="1" applyBorder="1" applyAlignment="1">
      <alignment horizontal="left" vertical="center"/>
    </xf>
    <xf numFmtId="49" fontId="3" fillId="2" borderId="36" xfId="0" applyNumberFormat="1" applyFont="1" applyFill="1" applyBorder="1" applyAlignment="1">
      <alignment horizontal="left" vertical="center"/>
    </xf>
    <xf numFmtId="49" fontId="3" fillId="2" borderId="37" xfId="0" applyNumberFormat="1" applyFont="1" applyFill="1" applyBorder="1" applyAlignment="1">
      <alignment horizontal="left" vertical="center"/>
    </xf>
    <xf numFmtId="0" fontId="4" fillId="2" borderId="0" xfId="0" applyFont="1" applyFill="1" applyAlignment="1">
      <alignment horizontal="left" vertical="center" shrinkToFit="1"/>
    </xf>
    <xf numFmtId="5" fontId="7" fillId="3" borderId="14" xfId="0" applyNumberFormat="1" applyFont="1" applyFill="1" applyBorder="1" applyAlignment="1">
      <alignment horizontal="right" vertical="center" shrinkToFit="1"/>
    </xf>
    <xf numFmtId="5" fontId="7" fillId="3" borderId="15" xfId="0" applyNumberFormat="1" applyFont="1" applyFill="1" applyBorder="1" applyAlignment="1">
      <alignment horizontal="right" vertical="center" shrinkToFit="1"/>
    </xf>
    <xf numFmtId="5" fontId="7" fillId="3" borderId="16" xfId="0" applyNumberFormat="1" applyFont="1" applyFill="1" applyBorder="1" applyAlignment="1">
      <alignment horizontal="right" vertical="center" shrinkToFit="1"/>
    </xf>
    <xf numFmtId="5" fontId="7" fillId="3" borderId="17" xfId="0" applyNumberFormat="1" applyFont="1" applyFill="1" applyBorder="1" applyAlignment="1">
      <alignment horizontal="right" vertical="center" shrinkToFit="1"/>
    </xf>
    <xf numFmtId="5" fontId="7" fillId="3" borderId="18" xfId="0" applyNumberFormat="1" applyFont="1" applyFill="1" applyBorder="1" applyAlignment="1">
      <alignment horizontal="right" vertical="center" shrinkToFit="1"/>
    </xf>
    <xf numFmtId="5" fontId="7" fillId="3" borderId="19" xfId="0" applyNumberFormat="1" applyFont="1" applyFill="1" applyBorder="1" applyAlignment="1">
      <alignment horizontal="right" vertical="center" shrinkToFit="1"/>
    </xf>
    <xf numFmtId="0" fontId="4" fillId="2" borderId="0" xfId="0" applyFont="1" applyFill="1" applyAlignment="1">
      <alignment horizontal="left" vertical="center"/>
    </xf>
    <xf numFmtId="0" fontId="5" fillId="2" borderId="0" xfId="0" applyFont="1" applyFill="1" applyAlignment="1">
      <alignment horizontal="center" vertical="center"/>
    </xf>
    <xf numFmtId="0" fontId="5" fillId="2" borderId="24" xfId="0" applyFont="1" applyFill="1" applyBorder="1" applyAlignment="1">
      <alignment horizontal="center" vertical="center"/>
    </xf>
    <xf numFmtId="0" fontId="2" fillId="2" borderId="21" xfId="0" applyFont="1" applyFill="1" applyBorder="1" applyAlignment="1">
      <alignment horizontal="left"/>
    </xf>
    <xf numFmtId="0" fontId="2" fillId="2" borderId="22" xfId="0" applyFont="1" applyFill="1" applyBorder="1" applyAlignment="1">
      <alignment horizontal="left"/>
    </xf>
    <xf numFmtId="0" fontId="3" fillId="2" borderId="0" xfId="0" applyFont="1" applyFill="1" applyAlignment="1">
      <alignment horizontal="left" vertical="center" shrinkToFit="1"/>
    </xf>
    <xf numFmtId="0" fontId="3" fillId="2" borderId="24" xfId="0" applyFont="1" applyFill="1" applyBorder="1" applyAlignment="1">
      <alignment horizontal="left" vertical="center" shrinkToFit="1"/>
    </xf>
    <xf numFmtId="0" fontId="3" fillId="0" borderId="0" xfId="0" applyFont="1" applyAlignment="1">
      <alignment horizontal="left" vertical="center" shrinkToFit="1"/>
    </xf>
    <xf numFmtId="0" fontId="3" fillId="0" borderId="24" xfId="0" applyFont="1" applyBorder="1" applyAlignment="1">
      <alignment horizontal="left" vertical="center" shrinkToFit="1"/>
    </xf>
    <xf numFmtId="0" fontId="3" fillId="2" borderId="0" xfId="0"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266245</xdr:colOff>
      <xdr:row>3</xdr:row>
      <xdr:rowOff>12700</xdr:rowOff>
    </xdr:from>
    <xdr:to>
      <xdr:col>17</xdr:col>
      <xdr:colOff>20410</xdr:colOff>
      <xdr:row>4</xdr:row>
      <xdr:rowOff>121558</xdr:rowOff>
    </xdr:to>
    <xdr:sp macro="" textlink="">
      <xdr:nvSpPr>
        <xdr:cNvPr id="2" name="テキスト ボックス 1">
          <a:extLst>
            <a:ext uri="{FF2B5EF4-FFF2-40B4-BE49-F238E27FC236}">
              <a16:creationId xmlns:a16="http://schemas.microsoft.com/office/drawing/2014/main" id="{38AF97F6-F52A-4611-AADB-885A89618058}"/>
            </a:ext>
          </a:extLst>
        </xdr:cNvPr>
        <xdr:cNvSpPr txBox="1"/>
      </xdr:nvSpPr>
      <xdr:spPr>
        <a:xfrm>
          <a:off x="3034845" y="584200"/>
          <a:ext cx="312965" cy="299358"/>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１</a:t>
          </a:r>
        </a:p>
      </xdr:txBody>
    </xdr:sp>
    <xdr:clientData/>
  </xdr:twoCellAnchor>
  <xdr:twoCellAnchor>
    <xdr:from>
      <xdr:col>15</xdr:col>
      <xdr:colOff>266245</xdr:colOff>
      <xdr:row>12</xdr:row>
      <xdr:rowOff>29939</xdr:rowOff>
    </xdr:from>
    <xdr:to>
      <xdr:col>17</xdr:col>
      <xdr:colOff>20410</xdr:colOff>
      <xdr:row>13</xdr:row>
      <xdr:rowOff>176897</xdr:rowOff>
    </xdr:to>
    <xdr:sp macro="" textlink="">
      <xdr:nvSpPr>
        <xdr:cNvPr id="3" name="テキスト ボックス 2">
          <a:extLst>
            <a:ext uri="{FF2B5EF4-FFF2-40B4-BE49-F238E27FC236}">
              <a16:creationId xmlns:a16="http://schemas.microsoft.com/office/drawing/2014/main" id="{85295342-402F-40CD-B64D-DD759200A2BA}"/>
            </a:ext>
          </a:extLst>
        </xdr:cNvPr>
        <xdr:cNvSpPr txBox="1"/>
      </xdr:nvSpPr>
      <xdr:spPr>
        <a:xfrm>
          <a:off x="3034845" y="2315939"/>
          <a:ext cx="312965" cy="299358"/>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２</a:t>
          </a:r>
        </a:p>
      </xdr:txBody>
    </xdr:sp>
    <xdr:clientData/>
  </xdr:twoCellAnchor>
  <xdr:twoCellAnchor>
    <xdr:from>
      <xdr:col>0</xdr:col>
      <xdr:colOff>0</xdr:colOff>
      <xdr:row>7</xdr:row>
      <xdr:rowOff>37191</xdr:rowOff>
    </xdr:from>
    <xdr:to>
      <xdr:col>1</xdr:col>
      <xdr:colOff>33564</xdr:colOff>
      <xdr:row>8</xdr:row>
      <xdr:rowOff>107949</xdr:rowOff>
    </xdr:to>
    <xdr:sp macro="" textlink="">
      <xdr:nvSpPr>
        <xdr:cNvPr id="4" name="テキスト ボックス 3">
          <a:extLst>
            <a:ext uri="{FF2B5EF4-FFF2-40B4-BE49-F238E27FC236}">
              <a16:creationId xmlns:a16="http://schemas.microsoft.com/office/drawing/2014/main" id="{57D985D9-266F-41B0-B178-46F27C0957E5}"/>
            </a:ext>
          </a:extLst>
        </xdr:cNvPr>
        <xdr:cNvSpPr txBox="1"/>
      </xdr:nvSpPr>
      <xdr:spPr>
        <a:xfrm>
          <a:off x="0" y="1332591"/>
          <a:ext cx="312964" cy="299358"/>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８</a:t>
          </a:r>
          <a:endParaRPr kumimoji="1" lang="en-US" altLang="ja-JP" sz="1100" b="1"/>
        </a:p>
      </xdr:txBody>
    </xdr:sp>
    <xdr:clientData/>
  </xdr:twoCellAnchor>
  <xdr:twoCellAnchor>
    <xdr:from>
      <xdr:col>0</xdr:col>
      <xdr:colOff>0</xdr:colOff>
      <xdr:row>11</xdr:row>
      <xdr:rowOff>5897</xdr:rowOff>
    </xdr:from>
    <xdr:to>
      <xdr:col>1</xdr:col>
      <xdr:colOff>33565</xdr:colOff>
      <xdr:row>12</xdr:row>
      <xdr:rowOff>114755</xdr:rowOff>
    </xdr:to>
    <xdr:sp macro="" textlink="">
      <xdr:nvSpPr>
        <xdr:cNvPr id="5" name="テキスト ボックス 4">
          <a:extLst>
            <a:ext uri="{FF2B5EF4-FFF2-40B4-BE49-F238E27FC236}">
              <a16:creationId xmlns:a16="http://schemas.microsoft.com/office/drawing/2014/main" id="{CDA37246-4FBC-40D7-8B3A-57D63042AB1D}"/>
            </a:ext>
          </a:extLst>
        </xdr:cNvPr>
        <xdr:cNvSpPr txBox="1"/>
      </xdr:nvSpPr>
      <xdr:spPr>
        <a:xfrm>
          <a:off x="0" y="2101397"/>
          <a:ext cx="312965" cy="299358"/>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３</a:t>
          </a:r>
        </a:p>
      </xdr:txBody>
    </xdr:sp>
    <xdr:clientData/>
  </xdr:twoCellAnchor>
  <xdr:twoCellAnchor>
    <xdr:from>
      <xdr:col>0</xdr:col>
      <xdr:colOff>0</xdr:colOff>
      <xdr:row>16</xdr:row>
      <xdr:rowOff>23585</xdr:rowOff>
    </xdr:from>
    <xdr:to>
      <xdr:col>1</xdr:col>
      <xdr:colOff>33565</xdr:colOff>
      <xdr:row>17</xdr:row>
      <xdr:rowOff>132443</xdr:rowOff>
    </xdr:to>
    <xdr:sp macro="" textlink="">
      <xdr:nvSpPr>
        <xdr:cNvPr id="6" name="テキスト ボックス 5">
          <a:extLst>
            <a:ext uri="{FF2B5EF4-FFF2-40B4-BE49-F238E27FC236}">
              <a16:creationId xmlns:a16="http://schemas.microsoft.com/office/drawing/2014/main" id="{3DE93647-97DF-4CC2-9681-769D00903284}"/>
            </a:ext>
          </a:extLst>
        </xdr:cNvPr>
        <xdr:cNvSpPr txBox="1"/>
      </xdr:nvSpPr>
      <xdr:spPr>
        <a:xfrm>
          <a:off x="0" y="3033485"/>
          <a:ext cx="312965" cy="299358"/>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４</a:t>
          </a:r>
        </a:p>
      </xdr:txBody>
    </xdr:sp>
    <xdr:clientData/>
  </xdr:twoCellAnchor>
  <xdr:twoCellAnchor>
    <xdr:from>
      <xdr:col>0</xdr:col>
      <xdr:colOff>0</xdr:colOff>
      <xdr:row>26</xdr:row>
      <xdr:rowOff>164182</xdr:rowOff>
    </xdr:from>
    <xdr:to>
      <xdr:col>1</xdr:col>
      <xdr:colOff>33565</xdr:colOff>
      <xdr:row>28</xdr:row>
      <xdr:rowOff>44440</xdr:rowOff>
    </xdr:to>
    <xdr:sp macro="" textlink="">
      <xdr:nvSpPr>
        <xdr:cNvPr id="7" name="テキスト ボックス 6">
          <a:extLst>
            <a:ext uri="{FF2B5EF4-FFF2-40B4-BE49-F238E27FC236}">
              <a16:creationId xmlns:a16="http://schemas.microsoft.com/office/drawing/2014/main" id="{8BFB4AB7-98D3-40E5-94F7-9ADEE2FB5AD2}"/>
            </a:ext>
          </a:extLst>
        </xdr:cNvPr>
        <xdr:cNvSpPr txBox="1"/>
      </xdr:nvSpPr>
      <xdr:spPr>
        <a:xfrm>
          <a:off x="0" y="5155282"/>
          <a:ext cx="312965" cy="299358"/>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５</a:t>
          </a:r>
        </a:p>
      </xdr:txBody>
    </xdr:sp>
    <xdr:clientData/>
  </xdr:twoCellAnchor>
  <xdr:twoCellAnchor>
    <xdr:from>
      <xdr:col>0</xdr:col>
      <xdr:colOff>0</xdr:colOff>
      <xdr:row>45</xdr:row>
      <xdr:rowOff>3629</xdr:rowOff>
    </xdr:from>
    <xdr:to>
      <xdr:col>1</xdr:col>
      <xdr:colOff>33565</xdr:colOff>
      <xdr:row>46</xdr:row>
      <xdr:rowOff>112487</xdr:rowOff>
    </xdr:to>
    <xdr:sp macro="" textlink="">
      <xdr:nvSpPr>
        <xdr:cNvPr id="8" name="テキスト ボックス 7">
          <a:extLst>
            <a:ext uri="{FF2B5EF4-FFF2-40B4-BE49-F238E27FC236}">
              <a16:creationId xmlns:a16="http://schemas.microsoft.com/office/drawing/2014/main" id="{9D8604B5-0B36-43BB-BE44-10E20C1E17DA}"/>
            </a:ext>
          </a:extLst>
        </xdr:cNvPr>
        <xdr:cNvSpPr txBox="1"/>
      </xdr:nvSpPr>
      <xdr:spPr>
        <a:xfrm>
          <a:off x="0" y="8652329"/>
          <a:ext cx="312965" cy="299358"/>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６</a:t>
          </a:r>
        </a:p>
      </xdr:txBody>
    </xdr:sp>
    <xdr:clientData/>
  </xdr:twoCellAnchor>
  <xdr:twoCellAnchor>
    <xdr:from>
      <xdr:col>0</xdr:col>
      <xdr:colOff>0</xdr:colOff>
      <xdr:row>47</xdr:row>
      <xdr:rowOff>185511</xdr:rowOff>
    </xdr:from>
    <xdr:to>
      <xdr:col>1</xdr:col>
      <xdr:colOff>33565</xdr:colOff>
      <xdr:row>49</xdr:row>
      <xdr:rowOff>103869</xdr:rowOff>
    </xdr:to>
    <xdr:sp macro="" textlink="">
      <xdr:nvSpPr>
        <xdr:cNvPr id="9" name="テキスト ボックス 8">
          <a:extLst>
            <a:ext uri="{FF2B5EF4-FFF2-40B4-BE49-F238E27FC236}">
              <a16:creationId xmlns:a16="http://schemas.microsoft.com/office/drawing/2014/main" id="{50691320-5347-480F-B64A-D4660CEBB1F2}"/>
            </a:ext>
          </a:extLst>
        </xdr:cNvPr>
        <xdr:cNvSpPr txBox="1"/>
      </xdr:nvSpPr>
      <xdr:spPr>
        <a:xfrm>
          <a:off x="0" y="9215211"/>
          <a:ext cx="312965" cy="299358"/>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７</a:t>
          </a:r>
        </a:p>
      </xdr:txBody>
    </xdr:sp>
    <xdr:clientData/>
  </xdr:twoCellAnchor>
  <xdr:twoCellAnchor>
    <xdr:from>
      <xdr:col>2</xdr:col>
      <xdr:colOff>206351</xdr:colOff>
      <xdr:row>25</xdr:row>
      <xdr:rowOff>72704</xdr:rowOff>
    </xdr:from>
    <xdr:to>
      <xdr:col>16</xdr:col>
      <xdr:colOff>134471</xdr:colOff>
      <xdr:row>27</xdr:row>
      <xdr:rowOff>11207</xdr:rowOff>
    </xdr:to>
    <xdr:sp macro="" textlink="">
      <xdr:nvSpPr>
        <xdr:cNvPr id="11" name="吹き出し: 角を丸めた四角形 10">
          <a:extLst>
            <a:ext uri="{FF2B5EF4-FFF2-40B4-BE49-F238E27FC236}">
              <a16:creationId xmlns:a16="http://schemas.microsoft.com/office/drawing/2014/main" id="{7153B217-AF29-4357-B0D2-65D217551B22}"/>
            </a:ext>
          </a:extLst>
        </xdr:cNvPr>
        <xdr:cNvSpPr/>
      </xdr:nvSpPr>
      <xdr:spPr>
        <a:xfrm>
          <a:off x="744233" y="4835204"/>
          <a:ext cx="2527885" cy="386738"/>
        </a:xfrm>
        <a:prstGeom prst="wedgeRoundRectCallout">
          <a:avLst>
            <a:gd name="adj1" fmla="val 34526"/>
            <a:gd name="adj2" fmla="val 10566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800" baseline="0"/>
            <a:t>税区分をプルダウンより選択してください。</a:t>
          </a:r>
          <a:endParaRPr kumimoji="1" lang="en-US" altLang="ja-JP" sz="800" baseline="0"/>
        </a:p>
        <a:p>
          <a:pPr algn="l">
            <a:lnSpc>
              <a:spcPts val="1000"/>
            </a:lnSpc>
          </a:pPr>
          <a:r>
            <a:rPr kumimoji="1" lang="en-US" altLang="ja-JP" sz="800" baseline="0"/>
            <a:t>10%</a:t>
          </a:r>
          <a:r>
            <a:rPr kumimoji="1" lang="ja-JP" altLang="en-US" sz="800" baseline="0"/>
            <a:t>は空欄、軽減</a:t>
          </a:r>
          <a:r>
            <a:rPr kumimoji="1" lang="en-US" altLang="ja-JP" sz="800" baseline="0"/>
            <a:t>8%</a:t>
          </a:r>
          <a:r>
            <a:rPr kumimoji="1" lang="ja-JP" altLang="en-US" sz="800" baseline="0"/>
            <a:t>は</a:t>
          </a:r>
          <a:r>
            <a:rPr kumimoji="1" lang="en-US" altLang="ja-JP" sz="800" baseline="0"/>
            <a:t>8%</a:t>
          </a:r>
          <a:r>
            <a:rPr kumimoji="1" lang="ja-JP" altLang="en-US" sz="800" baseline="0"/>
            <a:t>、非課税･不課税は非･不</a:t>
          </a:r>
        </a:p>
      </xdr:txBody>
    </xdr:sp>
    <xdr:clientData/>
  </xdr:twoCellAnchor>
  <xdr:twoCellAnchor>
    <xdr:from>
      <xdr:col>22</xdr:col>
      <xdr:colOff>0</xdr:colOff>
      <xdr:row>17</xdr:row>
      <xdr:rowOff>3357</xdr:rowOff>
    </xdr:from>
    <xdr:to>
      <xdr:col>35</xdr:col>
      <xdr:colOff>164484</xdr:colOff>
      <xdr:row>26</xdr:row>
      <xdr:rowOff>224907</xdr:rowOff>
    </xdr:to>
    <xdr:cxnSp macro="">
      <xdr:nvCxnSpPr>
        <xdr:cNvPr id="13" name="直線コネクタ 12">
          <a:extLst>
            <a:ext uri="{FF2B5EF4-FFF2-40B4-BE49-F238E27FC236}">
              <a16:creationId xmlns:a16="http://schemas.microsoft.com/office/drawing/2014/main" id="{BBDAAD76-58CF-E2CB-0274-DA7D9B2BD4F0}"/>
            </a:ext>
          </a:extLst>
        </xdr:cNvPr>
        <xdr:cNvCxnSpPr/>
      </xdr:nvCxnSpPr>
      <xdr:spPr>
        <a:xfrm>
          <a:off x="4216176" y="3209128"/>
          <a:ext cx="2346423" cy="2017453"/>
        </a:xfrm>
        <a:prstGeom prst="line">
          <a:avLst/>
        </a:prstGeom>
        <a:ln w="127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6714</xdr:colOff>
      <xdr:row>17</xdr:row>
      <xdr:rowOff>0</xdr:rowOff>
    </xdr:from>
    <xdr:to>
      <xdr:col>35</xdr:col>
      <xdr:colOff>161127</xdr:colOff>
      <xdr:row>26</xdr:row>
      <xdr:rowOff>228264</xdr:rowOff>
    </xdr:to>
    <xdr:cxnSp macro="">
      <xdr:nvCxnSpPr>
        <xdr:cNvPr id="15" name="直線コネクタ 14">
          <a:extLst>
            <a:ext uri="{FF2B5EF4-FFF2-40B4-BE49-F238E27FC236}">
              <a16:creationId xmlns:a16="http://schemas.microsoft.com/office/drawing/2014/main" id="{5667F74A-935F-E0B8-7C7F-C7934B03BAF1}"/>
            </a:ext>
          </a:extLst>
        </xdr:cNvPr>
        <xdr:cNvCxnSpPr/>
      </xdr:nvCxnSpPr>
      <xdr:spPr>
        <a:xfrm flipH="1">
          <a:off x="4222890" y="3205771"/>
          <a:ext cx="2336352" cy="2024167"/>
        </a:xfrm>
        <a:prstGeom prst="line">
          <a:avLst/>
        </a:prstGeom>
        <a:ln w="127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33239</xdr:colOff>
      <xdr:row>23</xdr:row>
      <xdr:rowOff>163433</xdr:rowOff>
    </xdr:from>
    <xdr:to>
      <xdr:col>32</xdr:col>
      <xdr:colOff>78115</xdr:colOff>
      <xdr:row>27</xdr:row>
      <xdr:rowOff>184305</xdr:rowOff>
    </xdr:to>
    <xdr:sp macro="" textlink="">
      <xdr:nvSpPr>
        <xdr:cNvPr id="10" name="吹き出し: 角を丸めた四角形 9">
          <a:extLst>
            <a:ext uri="{FF2B5EF4-FFF2-40B4-BE49-F238E27FC236}">
              <a16:creationId xmlns:a16="http://schemas.microsoft.com/office/drawing/2014/main" id="{A0ABC91C-3EA2-48A6-B363-3C6C0010ED2B}"/>
            </a:ext>
          </a:extLst>
        </xdr:cNvPr>
        <xdr:cNvSpPr/>
      </xdr:nvSpPr>
      <xdr:spPr>
        <a:xfrm>
          <a:off x="4081574" y="4517239"/>
          <a:ext cx="1891131" cy="897004"/>
        </a:xfrm>
        <a:prstGeom prst="wedgeRoundRectCallout">
          <a:avLst>
            <a:gd name="adj1" fmla="val -50767"/>
            <a:gd name="adj2" fmla="val -12543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税抜</a:t>
          </a:r>
          <a:r>
            <a:rPr kumimoji="1" lang="en-US" altLang="ja-JP" sz="800"/>
            <a:t>1,000,000</a:t>
          </a:r>
          <a:r>
            <a:rPr kumimoji="1" lang="ja-JP" altLang="en-US" sz="800"/>
            <a:t>円の注文書を交わし、</a:t>
          </a:r>
          <a:r>
            <a:rPr kumimoji="1" lang="en-US" altLang="ja-JP" sz="800"/>
            <a:t>1</a:t>
          </a:r>
          <a:r>
            <a:rPr kumimoji="1" lang="ja-JP" altLang="en-US" sz="800"/>
            <a:t>回目に税抜</a:t>
          </a:r>
          <a:r>
            <a:rPr kumimoji="1" lang="en-US" altLang="ja-JP" sz="800"/>
            <a:t>200,000</a:t>
          </a:r>
          <a:r>
            <a:rPr kumimoji="1" lang="ja-JP" altLang="en-US" sz="800"/>
            <a:t>円の出来高を</a:t>
          </a:r>
          <a:endParaRPr kumimoji="1" lang="en-US" altLang="ja-JP" sz="800"/>
        </a:p>
        <a:p>
          <a:pPr algn="l"/>
          <a:r>
            <a:rPr kumimoji="1" lang="ja-JP" altLang="en-US" sz="800"/>
            <a:t>請求、今回</a:t>
          </a:r>
          <a:r>
            <a:rPr kumimoji="1" lang="en-US" altLang="ja-JP" sz="800"/>
            <a:t>2</a:t>
          </a:r>
          <a:r>
            <a:rPr kumimoji="1" lang="ja-JP" altLang="en-US" sz="800"/>
            <a:t>回目で総出来高が税抜</a:t>
          </a:r>
          <a:r>
            <a:rPr kumimoji="1" lang="en-US" altLang="ja-JP" sz="800"/>
            <a:t>500,000</a:t>
          </a:r>
          <a:r>
            <a:rPr kumimoji="1" lang="ja-JP" altLang="en-US" sz="800"/>
            <a:t>円の場合</a:t>
          </a:r>
        </a:p>
      </xdr:txBody>
    </xdr:sp>
    <xdr:clientData/>
  </xdr:twoCellAnchor>
  <xdr:twoCellAnchor>
    <xdr:from>
      <xdr:col>24</xdr:col>
      <xdr:colOff>16783</xdr:colOff>
      <xdr:row>19</xdr:row>
      <xdr:rowOff>20142</xdr:rowOff>
    </xdr:from>
    <xdr:to>
      <xdr:col>33</xdr:col>
      <xdr:colOff>147699</xdr:colOff>
      <xdr:row>21</xdr:row>
      <xdr:rowOff>144344</xdr:rowOff>
    </xdr:to>
    <xdr:sp macro="" textlink="">
      <xdr:nvSpPr>
        <xdr:cNvPr id="16" name="テキスト ボックス 15">
          <a:extLst>
            <a:ext uri="{FF2B5EF4-FFF2-40B4-BE49-F238E27FC236}">
              <a16:creationId xmlns:a16="http://schemas.microsoft.com/office/drawing/2014/main" id="{1E6A1A0E-4F5D-8015-B2B7-23E36C15748E}"/>
            </a:ext>
          </a:extLst>
        </xdr:cNvPr>
        <xdr:cNvSpPr txBox="1"/>
      </xdr:nvSpPr>
      <xdr:spPr>
        <a:xfrm>
          <a:off x="4568642" y="3608591"/>
          <a:ext cx="1641489" cy="5068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t>こちらは弊社の使用欄ですので</a:t>
          </a:r>
          <a:endParaRPr kumimoji="1" lang="en-US" altLang="ja-JP" sz="800"/>
        </a:p>
        <a:p>
          <a:pPr algn="l"/>
          <a:r>
            <a:rPr kumimoji="1" lang="ja-JP" altLang="en-US" sz="800"/>
            <a:t>記入しないようお願いします</a:t>
          </a:r>
        </a:p>
      </xdr:txBody>
    </xdr:sp>
    <xdr:clientData/>
  </xdr:twoCellAnchor>
  <xdr:twoCellAnchor>
    <xdr:from>
      <xdr:col>0</xdr:col>
      <xdr:colOff>268940</xdr:colOff>
      <xdr:row>0</xdr:row>
      <xdr:rowOff>33616</xdr:rowOff>
    </xdr:from>
    <xdr:to>
      <xdr:col>9</xdr:col>
      <xdr:colOff>78440</xdr:colOff>
      <xdr:row>2</xdr:row>
      <xdr:rowOff>134469</xdr:rowOff>
    </xdr:to>
    <xdr:sp macro="" textlink="">
      <xdr:nvSpPr>
        <xdr:cNvPr id="12" name="四角形: 角を丸くする 11">
          <a:extLst>
            <a:ext uri="{FF2B5EF4-FFF2-40B4-BE49-F238E27FC236}">
              <a16:creationId xmlns:a16="http://schemas.microsoft.com/office/drawing/2014/main" id="{8D086DE4-C0FA-D60F-4760-540C1D99EA61}"/>
            </a:ext>
          </a:extLst>
        </xdr:cNvPr>
        <xdr:cNvSpPr/>
      </xdr:nvSpPr>
      <xdr:spPr>
        <a:xfrm>
          <a:off x="268940" y="33616"/>
          <a:ext cx="1613647" cy="481853"/>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500" b="1"/>
            <a:t>記　入　例</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5B6FF-C98D-4660-81F5-A05D26648D8D}">
  <sheetPr transitionEvaluation="1"/>
  <dimension ref="A1:AU52"/>
  <sheetViews>
    <sheetView tabSelected="1" view="pageBreakPreview" zoomScale="99" zoomScaleNormal="100" zoomScaleSheetLayoutView="99" workbookViewId="0">
      <selection activeCell="AB3" sqref="AB3:AD3"/>
    </sheetView>
  </sheetViews>
  <sheetFormatPr defaultColWidth="2.19921875" defaultRowHeight="15" customHeight="1" x14ac:dyDescent="0.45"/>
  <cols>
    <col min="1" max="1" width="3.69921875" style="5" customWidth="1"/>
    <col min="2" max="3" width="3.3984375" style="5" bestFit="1" customWidth="1"/>
    <col min="4" max="15" width="2.19921875" style="5"/>
    <col min="16" max="16" width="4.19921875" style="5" customWidth="1"/>
    <col min="17" max="17" width="3.19921875" style="5" customWidth="1"/>
    <col min="18" max="22" width="2.19921875" style="5"/>
    <col min="23" max="23" width="3.8984375" style="5" bestFit="1" customWidth="1"/>
    <col min="24" max="39" width="2.19921875" style="5"/>
    <col min="40" max="40" width="5.19921875" style="5" bestFit="1" customWidth="1"/>
    <col min="41" max="16384" width="2.19921875" style="5"/>
  </cols>
  <sheetData>
    <row r="1" spans="2:40" ht="15" customHeight="1" x14ac:dyDescent="0.45">
      <c r="I1" s="6"/>
      <c r="J1" s="6"/>
      <c r="K1" s="229" t="s">
        <v>0</v>
      </c>
      <c r="L1" s="229"/>
      <c r="M1" s="229"/>
      <c r="N1" s="229"/>
      <c r="O1" s="229"/>
      <c r="P1" s="229"/>
      <c r="Q1" s="229"/>
      <c r="R1" s="229"/>
      <c r="S1" s="229"/>
      <c r="T1" s="229"/>
      <c r="U1" s="229"/>
      <c r="V1" s="229"/>
      <c r="W1" s="229"/>
      <c r="X1" s="229"/>
    </row>
    <row r="2" spans="2:40" ht="15" customHeight="1" x14ac:dyDescent="0.45">
      <c r="I2" s="6"/>
      <c r="J2" s="6"/>
      <c r="K2" s="229"/>
      <c r="L2" s="229"/>
      <c r="M2" s="229"/>
      <c r="N2" s="229"/>
      <c r="O2" s="229"/>
      <c r="P2" s="229"/>
      <c r="Q2" s="229"/>
      <c r="R2" s="229"/>
      <c r="S2" s="229"/>
      <c r="T2" s="229"/>
      <c r="U2" s="229"/>
      <c r="V2" s="229"/>
      <c r="W2" s="229"/>
      <c r="X2" s="229"/>
    </row>
    <row r="3" spans="2:40" ht="15" customHeight="1" x14ac:dyDescent="0.45">
      <c r="I3" s="6"/>
      <c r="J3" s="6"/>
      <c r="K3" s="1"/>
      <c r="L3" s="1"/>
      <c r="M3" s="1"/>
      <c r="N3" s="1"/>
      <c r="O3" s="1"/>
      <c r="P3" s="1"/>
      <c r="Q3" s="1"/>
      <c r="R3" s="1"/>
      <c r="S3" s="1"/>
      <c r="T3" s="1"/>
      <c r="U3" s="1"/>
      <c r="V3" s="1"/>
      <c r="W3" s="1"/>
      <c r="X3" s="1"/>
      <c r="Z3" s="218" t="s">
        <v>4</v>
      </c>
      <c r="AA3" s="218"/>
      <c r="AB3" s="230">
        <v>2023</v>
      </c>
      <c r="AC3" s="230"/>
      <c r="AD3" s="230"/>
      <c r="AE3" s="5" t="s">
        <v>3</v>
      </c>
      <c r="AF3" s="230">
        <v>10</v>
      </c>
      <c r="AG3" s="230"/>
      <c r="AH3" s="231" t="s">
        <v>2</v>
      </c>
      <c r="AI3" s="231"/>
      <c r="AJ3" s="231"/>
    </row>
    <row r="4" spans="2:40" ht="15" customHeight="1" thickBot="1" x14ac:dyDescent="0.5">
      <c r="Z4" s="218"/>
      <c r="AA4" s="218"/>
      <c r="AB4" s="232"/>
      <c r="AC4" s="232"/>
      <c r="AD4" s="232"/>
      <c r="AF4" s="232"/>
      <c r="AG4" s="232"/>
      <c r="AH4" s="231"/>
      <c r="AI4" s="231"/>
      <c r="AJ4" s="231"/>
    </row>
    <row r="5" spans="2:40" ht="12" customHeight="1" thickTop="1" x14ac:dyDescent="0.35">
      <c r="B5" s="228" t="s">
        <v>1</v>
      </c>
      <c r="C5" s="228"/>
      <c r="D5" s="228"/>
      <c r="E5" s="228"/>
      <c r="F5" s="228"/>
      <c r="G5" s="228"/>
      <c r="H5" s="228"/>
      <c r="I5" s="228"/>
      <c r="J5" s="228"/>
      <c r="K5" s="228"/>
      <c r="L5" s="228"/>
      <c r="M5" s="228"/>
      <c r="N5" s="228"/>
      <c r="R5" s="233"/>
      <c r="S5" s="234"/>
      <c r="T5" s="234"/>
      <c r="U5" s="235"/>
      <c r="V5" s="7"/>
      <c r="W5" s="25" t="s">
        <v>54</v>
      </c>
      <c r="X5" s="236" t="s">
        <v>131</v>
      </c>
      <c r="Y5" s="236"/>
      <c r="Z5" s="236"/>
      <c r="AA5" s="236"/>
      <c r="AB5" s="236"/>
      <c r="AC5" s="236"/>
      <c r="AD5" s="236"/>
      <c r="AE5" s="236"/>
      <c r="AF5" s="236"/>
      <c r="AG5" s="236"/>
      <c r="AH5" s="236"/>
      <c r="AI5" s="236"/>
      <c r="AJ5" s="237"/>
    </row>
    <row r="6" spans="2:40" ht="15" customHeight="1" x14ac:dyDescent="0.45">
      <c r="B6" s="228"/>
      <c r="C6" s="228"/>
      <c r="D6" s="228"/>
      <c r="E6" s="228"/>
      <c r="F6" s="228"/>
      <c r="G6" s="228"/>
      <c r="H6" s="228"/>
      <c r="I6" s="228"/>
      <c r="J6" s="228"/>
      <c r="K6" s="228"/>
      <c r="L6" s="228"/>
      <c r="M6" s="228"/>
      <c r="N6" s="228"/>
      <c r="R6" s="238" t="s">
        <v>5</v>
      </c>
      <c r="S6" s="239"/>
      <c r="T6" s="239"/>
      <c r="U6" s="240"/>
      <c r="V6" s="241"/>
      <c r="W6" s="241"/>
      <c r="X6" s="241"/>
      <c r="Y6" s="241"/>
      <c r="Z6" s="241"/>
      <c r="AA6" s="241"/>
      <c r="AB6" s="241"/>
      <c r="AC6" s="241"/>
      <c r="AD6" s="241"/>
      <c r="AE6" s="241"/>
      <c r="AF6" s="241"/>
      <c r="AG6" s="241"/>
      <c r="AH6" s="241"/>
      <c r="AI6" s="241"/>
      <c r="AJ6" s="242"/>
    </row>
    <row r="7" spans="2:40" ht="15" customHeight="1" x14ac:dyDescent="0.45">
      <c r="R7" s="217"/>
      <c r="S7" s="218"/>
      <c r="T7" s="218"/>
      <c r="U7" s="219"/>
      <c r="V7" s="241"/>
      <c r="W7" s="241"/>
      <c r="X7" s="241"/>
      <c r="Y7" s="241"/>
      <c r="Z7" s="241"/>
      <c r="AA7" s="241"/>
      <c r="AB7" s="241"/>
      <c r="AC7" s="241"/>
      <c r="AD7" s="241"/>
      <c r="AE7" s="241"/>
      <c r="AF7" s="241"/>
      <c r="AG7" s="241"/>
      <c r="AH7" s="241"/>
      <c r="AI7" s="241"/>
      <c r="AJ7" s="242"/>
    </row>
    <row r="8" spans="2:40" ht="18" customHeight="1" thickBot="1" x14ac:dyDescent="0.5">
      <c r="B8" s="12" t="s">
        <v>17</v>
      </c>
      <c r="G8" s="5" t="s">
        <v>51</v>
      </c>
      <c r="R8" s="238" t="s">
        <v>6</v>
      </c>
      <c r="S8" s="239"/>
      <c r="T8" s="239"/>
      <c r="U8" s="240"/>
      <c r="V8" s="250"/>
      <c r="W8" s="250"/>
      <c r="X8" s="250"/>
      <c r="Y8" s="250"/>
      <c r="Z8" s="250"/>
      <c r="AA8" s="250"/>
      <c r="AB8" s="250"/>
      <c r="AC8" s="250"/>
      <c r="AD8" s="250"/>
      <c r="AE8" s="250"/>
      <c r="AF8" s="250"/>
      <c r="AG8" s="250"/>
      <c r="AH8" s="250"/>
      <c r="AI8" s="2"/>
      <c r="AJ8" s="8"/>
    </row>
    <row r="9" spans="2:40" ht="18" customHeight="1" thickTop="1" x14ac:dyDescent="0.45">
      <c r="B9" s="211" t="str">
        <f>IF(AND(P25+Z49&lt;&gt;0,OR(P25="",Z49="")),P25+Z49,IF(Z49="金額に誤りがあります","金額に誤りがあります",IF(AND(P25="",Z49=""),"",P25+Z49)))</f>
        <v/>
      </c>
      <c r="C9" s="212"/>
      <c r="D9" s="212"/>
      <c r="E9" s="212"/>
      <c r="F9" s="212"/>
      <c r="G9" s="212"/>
      <c r="H9" s="212"/>
      <c r="I9" s="212"/>
      <c r="J9" s="212"/>
      <c r="K9" s="212"/>
      <c r="L9" s="212"/>
      <c r="M9" s="212"/>
      <c r="N9" s="212"/>
      <c r="O9" s="213"/>
      <c r="P9" s="42"/>
      <c r="R9" s="217" t="s">
        <v>69</v>
      </c>
      <c r="S9" s="218"/>
      <c r="T9" s="218"/>
      <c r="U9" s="219"/>
      <c r="V9" s="220"/>
      <c r="W9" s="220"/>
      <c r="X9" s="220"/>
      <c r="Y9" s="220"/>
      <c r="Z9" s="220"/>
      <c r="AA9" s="220"/>
      <c r="AB9" s="220"/>
      <c r="AC9" s="220"/>
      <c r="AD9" s="220"/>
      <c r="AE9" s="220"/>
      <c r="AF9" s="220"/>
      <c r="AG9" s="220"/>
      <c r="AH9" s="220"/>
      <c r="AI9" s="2" t="s">
        <v>47</v>
      </c>
      <c r="AJ9" s="9"/>
    </row>
    <row r="10" spans="2:40" ht="15" customHeight="1" thickBot="1" x14ac:dyDescent="0.5">
      <c r="B10" s="214"/>
      <c r="C10" s="215"/>
      <c r="D10" s="215"/>
      <c r="E10" s="215"/>
      <c r="F10" s="215"/>
      <c r="G10" s="215"/>
      <c r="H10" s="215"/>
      <c r="I10" s="215"/>
      <c r="J10" s="215"/>
      <c r="K10" s="215"/>
      <c r="L10" s="215"/>
      <c r="M10" s="215"/>
      <c r="N10" s="215"/>
      <c r="O10" s="216"/>
      <c r="R10" s="221" t="s">
        <v>7</v>
      </c>
      <c r="S10" s="222"/>
      <c r="T10" s="222"/>
      <c r="U10" s="223"/>
      <c r="V10" s="224" t="s">
        <v>132</v>
      </c>
      <c r="W10" s="224"/>
      <c r="X10" s="224"/>
      <c r="Y10" s="224"/>
      <c r="Z10" s="224"/>
      <c r="AA10" s="224"/>
      <c r="AB10" s="224"/>
      <c r="AC10" s="28" t="s">
        <v>16</v>
      </c>
      <c r="AD10" s="224" t="s">
        <v>130</v>
      </c>
      <c r="AE10" s="224"/>
      <c r="AF10" s="224"/>
      <c r="AG10" s="224"/>
      <c r="AH10" s="224"/>
      <c r="AI10" s="224"/>
      <c r="AJ10" s="225"/>
      <c r="AN10" s="42"/>
    </row>
    <row r="11" spans="2:40" ht="12" customHeight="1" thickTop="1" x14ac:dyDescent="0.45">
      <c r="R11" s="243"/>
      <c r="S11" s="79"/>
      <c r="T11" s="79"/>
      <c r="U11" s="244"/>
      <c r="V11" s="245"/>
      <c r="W11" s="79"/>
      <c r="X11" s="79"/>
      <c r="Y11" s="79"/>
      <c r="Z11" s="79"/>
      <c r="AA11" s="79"/>
      <c r="AB11" s="79"/>
      <c r="AC11" s="79"/>
      <c r="AD11" s="79"/>
      <c r="AE11" s="79"/>
      <c r="AF11" s="79"/>
      <c r="AG11" s="79"/>
      <c r="AH11" s="79"/>
      <c r="AI11" s="79"/>
      <c r="AJ11" s="246"/>
    </row>
    <row r="12" spans="2:40" ht="15" customHeight="1" thickBot="1" x14ac:dyDescent="0.5">
      <c r="B12" s="12" t="s">
        <v>18</v>
      </c>
      <c r="R12" s="247" t="s">
        <v>8</v>
      </c>
      <c r="S12" s="248"/>
      <c r="T12" s="248"/>
      <c r="U12" s="249"/>
      <c r="V12" s="13" t="s">
        <v>53</v>
      </c>
      <c r="W12" s="226"/>
      <c r="X12" s="226"/>
      <c r="Y12" s="226"/>
      <c r="Z12" s="226"/>
      <c r="AA12" s="226"/>
      <c r="AB12" s="226"/>
      <c r="AC12" s="226"/>
      <c r="AD12" s="226"/>
      <c r="AE12" s="226"/>
      <c r="AF12" s="226"/>
      <c r="AG12" s="226"/>
      <c r="AH12" s="226"/>
      <c r="AI12" s="226"/>
      <c r="AJ12" s="227"/>
    </row>
    <row r="13" spans="2:40" ht="12" customHeight="1" thickTop="1" thickBot="1" x14ac:dyDescent="0.5">
      <c r="B13" s="251"/>
      <c r="C13" s="252"/>
      <c r="D13" s="252"/>
      <c r="E13" s="252"/>
      <c r="F13" s="252"/>
      <c r="G13" s="252"/>
      <c r="H13" s="252"/>
      <c r="I13" s="252"/>
      <c r="J13" s="252"/>
      <c r="K13" s="252"/>
      <c r="L13" s="252"/>
      <c r="M13" s="252"/>
      <c r="N13" s="252"/>
      <c r="O13" s="253"/>
      <c r="P13" s="10"/>
    </row>
    <row r="14" spans="2:40" ht="15" customHeight="1" thickTop="1" thickBot="1" x14ac:dyDescent="0.5">
      <c r="B14" s="254"/>
      <c r="C14" s="255"/>
      <c r="D14" s="255"/>
      <c r="E14" s="255"/>
      <c r="F14" s="255"/>
      <c r="G14" s="255"/>
      <c r="H14" s="255"/>
      <c r="I14" s="255"/>
      <c r="J14" s="255"/>
      <c r="K14" s="255"/>
      <c r="L14" s="255"/>
      <c r="M14" s="255"/>
      <c r="N14" s="255"/>
      <c r="O14" s="256"/>
      <c r="P14" s="10"/>
      <c r="R14" s="257" t="s">
        <v>9</v>
      </c>
      <c r="S14" s="258"/>
      <c r="T14" s="258"/>
      <c r="U14" s="259"/>
      <c r="V14" s="208"/>
      <c r="W14" s="208"/>
      <c r="X14" s="208"/>
      <c r="Y14" s="208"/>
      <c r="Z14" s="208"/>
      <c r="AA14" s="208" t="s">
        <v>10</v>
      </c>
      <c r="AB14" s="208"/>
      <c r="AC14" s="208"/>
      <c r="AD14" s="208"/>
      <c r="AE14" s="208"/>
      <c r="AF14" s="208"/>
      <c r="AG14" s="208"/>
      <c r="AH14" s="208"/>
      <c r="AI14" s="209" t="s">
        <v>114</v>
      </c>
      <c r="AJ14" s="210"/>
    </row>
    <row r="15" spans="2:40" ht="15" customHeight="1" thickBot="1" x14ac:dyDescent="0.5">
      <c r="B15" s="196" t="s">
        <v>27</v>
      </c>
      <c r="C15" s="197"/>
      <c r="D15" s="197"/>
      <c r="E15" s="197"/>
      <c r="F15" s="197"/>
      <c r="G15" s="197"/>
      <c r="H15" s="198"/>
      <c r="I15" s="198"/>
      <c r="J15" s="198"/>
      <c r="K15" s="198"/>
      <c r="L15" s="198"/>
      <c r="M15" s="198"/>
      <c r="N15" s="198"/>
      <c r="O15" s="199"/>
      <c r="R15" s="200" t="s">
        <v>12</v>
      </c>
      <c r="S15" s="175"/>
      <c r="T15" s="175"/>
      <c r="U15" s="192"/>
      <c r="V15" s="44" t="s">
        <v>15</v>
      </c>
      <c r="W15" s="189" t="s">
        <v>13</v>
      </c>
      <c r="X15" s="189"/>
      <c r="Y15" s="44" t="s">
        <v>15</v>
      </c>
      <c r="Z15" s="189" t="s">
        <v>14</v>
      </c>
      <c r="AA15" s="190"/>
      <c r="AB15" s="191" t="s">
        <v>52</v>
      </c>
      <c r="AC15" s="175"/>
      <c r="AD15" s="175"/>
      <c r="AE15" s="192"/>
      <c r="AF15" s="182"/>
      <c r="AG15" s="182"/>
      <c r="AH15" s="182"/>
      <c r="AI15" s="182"/>
      <c r="AJ15" s="183"/>
    </row>
    <row r="16" spans="2:40" ht="15" customHeight="1" thickBot="1" x14ac:dyDescent="0.5">
      <c r="R16" s="184" t="s">
        <v>46</v>
      </c>
      <c r="S16" s="185"/>
      <c r="T16" s="185"/>
      <c r="U16" s="186"/>
      <c r="V16" s="187"/>
      <c r="W16" s="187"/>
      <c r="X16" s="187"/>
      <c r="Y16" s="187"/>
      <c r="Z16" s="187"/>
      <c r="AA16" s="187"/>
      <c r="AB16" s="187"/>
      <c r="AC16" s="187"/>
      <c r="AD16" s="187"/>
      <c r="AE16" s="187"/>
      <c r="AF16" s="187"/>
      <c r="AG16" s="187"/>
      <c r="AH16" s="187"/>
      <c r="AI16" s="187"/>
      <c r="AJ16" s="188"/>
    </row>
    <row r="17" spans="2:36" ht="15" customHeight="1" thickTop="1" x14ac:dyDescent="0.45">
      <c r="B17" s="159" t="s">
        <v>19</v>
      </c>
      <c r="C17" s="159"/>
      <c r="D17" s="159"/>
      <c r="E17" s="159"/>
    </row>
    <row r="18" spans="2:36" ht="15" customHeight="1" x14ac:dyDescent="0.45">
      <c r="B18" s="193" t="s">
        <v>20</v>
      </c>
      <c r="C18" s="193"/>
      <c r="D18" s="194"/>
      <c r="E18" s="203"/>
      <c r="F18" s="195"/>
      <c r="G18" s="195"/>
      <c r="H18" s="195"/>
      <c r="I18" s="195"/>
      <c r="J18" s="195"/>
      <c r="K18" s="195"/>
      <c r="L18" s="195"/>
      <c r="M18" s="195"/>
      <c r="N18" s="195"/>
      <c r="O18" s="195"/>
      <c r="P18" s="201" t="s">
        <v>116</v>
      </c>
      <c r="Q18" s="202"/>
      <c r="R18" s="3" t="s">
        <v>49</v>
      </c>
      <c r="S18" s="195"/>
      <c r="T18" s="195"/>
      <c r="U18" s="23" t="s">
        <v>50</v>
      </c>
      <c r="W18" s="204" t="s">
        <v>121</v>
      </c>
      <c r="X18" s="205"/>
      <c r="Y18" s="205"/>
      <c r="Z18" s="205"/>
      <c r="AA18" s="206"/>
      <c r="AB18" s="207" t="s">
        <v>123</v>
      </c>
      <c r="AC18" s="207"/>
      <c r="AD18" s="207"/>
      <c r="AE18" s="207" t="s">
        <v>123</v>
      </c>
      <c r="AF18" s="207"/>
      <c r="AG18" s="207"/>
      <c r="AH18" s="207" t="s">
        <v>122</v>
      </c>
      <c r="AI18" s="207"/>
      <c r="AJ18" s="207"/>
    </row>
    <row r="19" spans="2:36" ht="15" customHeight="1" x14ac:dyDescent="0.45">
      <c r="B19" s="19" t="s">
        <v>21</v>
      </c>
      <c r="C19" s="180" t="s">
        <v>98</v>
      </c>
      <c r="D19" s="181"/>
      <c r="E19" s="181"/>
      <c r="F19" s="181"/>
      <c r="G19" s="181"/>
      <c r="H19" s="181"/>
      <c r="I19" s="181"/>
      <c r="J19" s="181"/>
      <c r="K19" s="178" t="s">
        <v>111</v>
      </c>
      <c r="L19" s="179"/>
      <c r="M19" s="18"/>
      <c r="N19" s="18"/>
      <c r="O19" s="18"/>
      <c r="P19" s="117"/>
      <c r="Q19" s="118"/>
      <c r="R19" s="118"/>
      <c r="S19" s="118"/>
      <c r="T19" s="118"/>
      <c r="U19" s="176"/>
      <c r="W19" s="58"/>
      <c r="X19" s="56"/>
      <c r="Y19" s="56"/>
      <c r="Z19" s="56"/>
      <c r="AA19" s="59"/>
      <c r="AB19" s="65"/>
      <c r="AC19" s="65"/>
      <c r="AD19" s="65"/>
      <c r="AE19" s="65"/>
      <c r="AF19" s="65"/>
      <c r="AG19" s="65"/>
      <c r="AH19" s="65"/>
      <c r="AI19" s="65"/>
      <c r="AJ19" s="65"/>
    </row>
    <row r="20" spans="2:36" ht="15" customHeight="1" x14ac:dyDescent="0.45">
      <c r="B20" s="20" t="s">
        <v>22</v>
      </c>
      <c r="C20" s="168" t="s">
        <v>99</v>
      </c>
      <c r="D20" s="169"/>
      <c r="E20" s="169"/>
      <c r="F20" s="169"/>
      <c r="G20" s="169"/>
      <c r="H20" s="169"/>
      <c r="I20" s="169"/>
      <c r="J20" s="169"/>
      <c r="K20" s="166" t="s">
        <v>111</v>
      </c>
      <c r="L20" s="166"/>
      <c r="M20" s="14"/>
      <c r="N20" s="14"/>
      <c r="O20" s="14"/>
      <c r="P20" s="103"/>
      <c r="Q20" s="104"/>
      <c r="R20" s="104"/>
      <c r="S20" s="104"/>
      <c r="T20" s="104"/>
      <c r="U20" s="177"/>
      <c r="W20" s="60"/>
      <c r="X20" s="61"/>
      <c r="Y20" s="61"/>
      <c r="Z20" s="61"/>
      <c r="AA20" s="62"/>
      <c r="AB20" s="66"/>
      <c r="AC20" s="66"/>
      <c r="AD20" s="66"/>
      <c r="AE20" s="66"/>
      <c r="AF20" s="66"/>
      <c r="AG20" s="66"/>
      <c r="AH20" s="66"/>
      <c r="AI20" s="66"/>
      <c r="AJ20" s="66"/>
    </row>
    <row r="21" spans="2:36" ht="15" customHeight="1" x14ac:dyDescent="0.45">
      <c r="B21" s="20" t="s">
        <v>23</v>
      </c>
      <c r="C21" s="168" t="s">
        <v>100</v>
      </c>
      <c r="D21" s="169"/>
      <c r="E21" s="169"/>
      <c r="F21" s="169"/>
      <c r="G21" s="169"/>
      <c r="H21" s="169"/>
      <c r="I21" s="169"/>
      <c r="J21" s="169"/>
      <c r="K21" s="166" t="s">
        <v>111</v>
      </c>
      <c r="L21" s="166"/>
      <c r="M21" s="14"/>
      <c r="N21" s="14"/>
      <c r="O21" s="14"/>
      <c r="P21" s="103"/>
      <c r="Q21" s="104"/>
      <c r="R21" s="104"/>
      <c r="S21" s="104"/>
      <c r="T21" s="104"/>
      <c r="U21" s="177"/>
      <c r="W21" s="67">
        <v>10</v>
      </c>
      <c r="X21" s="57"/>
      <c r="Y21" s="57"/>
      <c r="Z21" s="57"/>
      <c r="AA21" s="57"/>
      <c r="AB21" s="57"/>
      <c r="AC21" s="57"/>
      <c r="AD21" s="57"/>
      <c r="AE21" s="57"/>
      <c r="AF21" s="57"/>
      <c r="AG21" s="57"/>
      <c r="AH21" s="57"/>
      <c r="AI21" s="57"/>
      <c r="AJ21" s="57"/>
    </row>
    <row r="22" spans="2:36" ht="15" customHeight="1" x14ac:dyDescent="0.45">
      <c r="B22" s="20" t="s">
        <v>24</v>
      </c>
      <c r="C22" s="168" t="s">
        <v>117</v>
      </c>
      <c r="D22" s="169"/>
      <c r="E22" s="169"/>
      <c r="F22" s="169"/>
      <c r="G22" s="169"/>
      <c r="H22" s="169"/>
      <c r="I22" s="170"/>
      <c r="J22" s="170"/>
      <c r="K22" s="166" t="s">
        <v>111</v>
      </c>
      <c r="L22" s="166"/>
      <c r="M22" s="15" t="s">
        <v>41</v>
      </c>
      <c r="N22" s="14"/>
      <c r="O22" s="14"/>
      <c r="P22" s="99" t="str">
        <f>IF(P20="","",P20-P21)</f>
        <v/>
      </c>
      <c r="Q22" s="100"/>
      <c r="R22" s="100"/>
      <c r="S22" s="100"/>
      <c r="T22" s="100"/>
      <c r="U22" s="163"/>
      <c r="W22" s="67"/>
      <c r="X22" s="57"/>
      <c r="Y22" s="57"/>
      <c r="Z22" s="57"/>
      <c r="AA22" s="57"/>
      <c r="AB22" s="57"/>
      <c r="AC22" s="57"/>
      <c r="AD22" s="57"/>
      <c r="AE22" s="57"/>
      <c r="AF22" s="57"/>
      <c r="AG22" s="57"/>
      <c r="AH22" s="57"/>
      <c r="AI22" s="57"/>
      <c r="AJ22" s="57"/>
    </row>
    <row r="23" spans="2:36" ht="15" customHeight="1" x14ac:dyDescent="0.45">
      <c r="B23" s="20" t="s">
        <v>25</v>
      </c>
      <c r="C23" s="168" t="s">
        <v>101</v>
      </c>
      <c r="D23" s="169"/>
      <c r="E23" s="169"/>
      <c r="F23" s="169"/>
      <c r="G23" s="169"/>
      <c r="H23" s="169"/>
      <c r="I23" s="170"/>
      <c r="J23" s="170"/>
      <c r="K23" s="166" t="s">
        <v>111</v>
      </c>
      <c r="L23" s="166"/>
      <c r="M23" s="15" t="s">
        <v>42</v>
      </c>
      <c r="N23" s="14"/>
      <c r="O23" s="14"/>
      <c r="P23" s="99" t="str">
        <f>IF(P19="","",P19-P20)</f>
        <v/>
      </c>
      <c r="Q23" s="100"/>
      <c r="R23" s="100"/>
      <c r="S23" s="100"/>
      <c r="T23" s="100"/>
      <c r="U23" s="163"/>
      <c r="W23" s="67">
        <v>8</v>
      </c>
      <c r="X23" s="57"/>
      <c r="Y23" s="57"/>
      <c r="Z23" s="57"/>
      <c r="AA23" s="57"/>
      <c r="AB23" s="57"/>
      <c r="AC23" s="57"/>
      <c r="AD23" s="57"/>
      <c r="AE23" s="57"/>
      <c r="AF23" s="57"/>
      <c r="AG23" s="57"/>
      <c r="AH23" s="57"/>
      <c r="AI23" s="57"/>
      <c r="AJ23" s="57"/>
    </row>
    <row r="24" spans="2:36" ht="15" customHeight="1" x14ac:dyDescent="0.45">
      <c r="B24" s="21" t="s">
        <v>26</v>
      </c>
      <c r="C24" s="171" t="s">
        <v>102</v>
      </c>
      <c r="D24" s="172"/>
      <c r="E24" s="172"/>
      <c r="F24" s="172"/>
      <c r="G24" s="172"/>
      <c r="H24" s="172"/>
      <c r="I24" s="173"/>
      <c r="J24" s="173"/>
      <c r="K24" s="167" t="s">
        <v>103</v>
      </c>
      <c r="L24" s="167"/>
      <c r="M24" s="16" t="s">
        <v>43</v>
      </c>
      <c r="N24" s="17"/>
      <c r="O24" s="17"/>
      <c r="P24" s="86" t="str">
        <f>IF(P22="","",P22*0.1)</f>
        <v/>
      </c>
      <c r="Q24" s="87"/>
      <c r="R24" s="87"/>
      <c r="S24" s="87"/>
      <c r="T24" s="87"/>
      <c r="U24" s="164"/>
      <c r="W24" s="67"/>
      <c r="X24" s="66"/>
      <c r="Y24" s="66"/>
      <c r="Z24" s="66"/>
      <c r="AA24" s="66"/>
      <c r="AB24" s="66"/>
      <c r="AC24" s="66"/>
      <c r="AD24" s="57"/>
      <c r="AE24" s="57"/>
      <c r="AF24" s="57"/>
      <c r="AG24" s="57"/>
      <c r="AH24" s="57"/>
      <c r="AI24" s="57"/>
      <c r="AJ24" s="57"/>
    </row>
    <row r="25" spans="2:36" ht="18" customHeight="1" x14ac:dyDescent="0.45">
      <c r="B25" s="22" t="s">
        <v>28</v>
      </c>
      <c r="C25" s="174" t="s">
        <v>104</v>
      </c>
      <c r="D25" s="175"/>
      <c r="E25" s="175"/>
      <c r="F25" s="175"/>
      <c r="G25" s="175"/>
      <c r="H25" s="175"/>
      <c r="I25" s="175"/>
      <c r="J25" s="175"/>
      <c r="K25" s="11" t="s">
        <v>105</v>
      </c>
      <c r="L25" s="4"/>
      <c r="M25" s="4" t="s">
        <v>44</v>
      </c>
      <c r="N25" s="11"/>
      <c r="O25" s="11"/>
      <c r="P25" s="80" t="str">
        <f>IF(P22="","",P22+P24)</f>
        <v/>
      </c>
      <c r="Q25" s="81"/>
      <c r="R25" s="81"/>
      <c r="S25" s="81"/>
      <c r="T25" s="81"/>
      <c r="U25" s="165"/>
      <c r="W25" s="37" t="s">
        <v>115</v>
      </c>
      <c r="X25" s="57"/>
      <c r="Y25" s="57"/>
      <c r="Z25" s="57"/>
      <c r="AA25" s="57"/>
      <c r="AB25" s="57"/>
      <c r="AC25" s="57"/>
      <c r="AD25" s="57"/>
      <c r="AE25" s="57"/>
      <c r="AF25" s="57"/>
      <c r="AG25" s="57"/>
      <c r="AH25" s="57"/>
      <c r="AI25" s="57"/>
      <c r="AJ25" s="57"/>
    </row>
    <row r="26" spans="2:36" ht="18" customHeight="1" x14ac:dyDescent="0.45">
      <c r="B26" s="1"/>
      <c r="C26" s="6"/>
      <c r="D26" s="6"/>
      <c r="E26" s="6"/>
      <c r="F26" s="6"/>
      <c r="G26" s="6"/>
      <c r="H26" s="6"/>
      <c r="I26" s="6"/>
      <c r="J26" s="6"/>
      <c r="L26" s="40"/>
      <c r="M26" s="40"/>
      <c r="P26" s="41"/>
      <c r="Q26" s="41"/>
      <c r="R26" s="41"/>
      <c r="S26" s="41"/>
      <c r="T26" s="41"/>
      <c r="U26" s="41"/>
      <c r="W26" s="63" t="s">
        <v>40</v>
      </c>
      <c r="X26" s="57"/>
      <c r="Y26" s="57"/>
      <c r="Z26" s="57"/>
      <c r="AA26" s="57"/>
      <c r="AB26" s="57"/>
      <c r="AC26" s="57"/>
      <c r="AD26" s="57"/>
      <c r="AE26" s="57"/>
      <c r="AF26" s="57"/>
      <c r="AG26" s="57"/>
      <c r="AH26" s="57"/>
      <c r="AI26" s="57"/>
      <c r="AJ26" s="57"/>
    </row>
    <row r="27" spans="2:36" ht="18" customHeight="1" x14ac:dyDescent="0.45">
      <c r="W27" s="64"/>
      <c r="X27" s="57"/>
      <c r="Y27" s="57"/>
      <c r="Z27" s="57"/>
      <c r="AA27" s="57"/>
      <c r="AB27" s="57"/>
      <c r="AC27" s="57"/>
      <c r="AD27" s="57"/>
      <c r="AE27" s="57"/>
      <c r="AF27" s="57"/>
      <c r="AG27" s="57"/>
      <c r="AH27" s="57"/>
      <c r="AI27" s="57"/>
      <c r="AJ27" s="57"/>
    </row>
    <row r="28" spans="2:36" ht="15" customHeight="1" x14ac:dyDescent="0.45">
      <c r="B28" s="159" t="s">
        <v>29</v>
      </c>
      <c r="C28" s="159"/>
      <c r="D28" s="159"/>
      <c r="E28" s="159"/>
    </row>
    <row r="29" spans="2:36" ht="15" customHeight="1" x14ac:dyDescent="0.45">
      <c r="B29" s="160" t="s">
        <v>30</v>
      </c>
      <c r="C29" s="161"/>
      <c r="D29" s="162" t="s">
        <v>32</v>
      </c>
      <c r="E29" s="162"/>
      <c r="F29" s="162"/>
      <c r="G29" s="162"/>
      <c r="H29" s="162"/>
      <c r="I29" s="162"/>
      <c r="J29" s="162"/>
      <c r="K29" s="162"/>
      <c r="L29" s="162"/>
      <c r="M29" s="162"/>
      <c r="N29" s="162"/>
      <c r="O29" s="162"/>
      <c r="P29" s="50" t="s">
        <v>135</v>
      </c>
      <c r="Q29" s="24" t="s">
        <v>33</v>
      </c>
      <c r="R29" s="144" t="s">
        <v>34</v>
      </c>
      <c r="S29" s="144"/>
      <c r="T29" s="144"/>
      <c r="U29" s="144"/>
      <c r="V29" s="144" t="s">
        <v>35</v>
      </c>
      <c r="W29" s="144"/>
      <c r="X29" s="144"/>
      <c r="Y29" s="144"/>
      <c r="Z29" s="145" t="s">
        <v>45</v>
      </c>
      <c r="AA29" s="146"/>
      <c r="AB29" s="146"/>
      <c r="AC29" s="146"/>
      <c r="AD29" s="146"/>
      <c r="AE29" s="147"/>
      <c r="AF29" s="145" t="s">
        <v>31</v>
      </c>
      <c r="AG29" s="146"/>
      <c r="AH29" s="146"/>
      <c r="AI29" s="146"/>
      <c r="AJ29" s="148"/>
    </row>
    <row r="30" spans="2:36" ht="15" customHeight="1" x14ac:dyDescent="0.45">
      <c r="B30" s="149"/>
      <c r="C30" s="150"/>
      <c r="D30" s="151"/>
      <c r="E30" s="151"/>
      <c r="F30" s="151"/>
      <c r="G30" s="151"/>
      <c r="H30" s="151"/>
      <c r="I30" s="151"/>
      <c r="J30" s="151"/>
      <c r="K30" s="151"/>
      <c r="L30" s="151"/>
      <c r="M30" s="151"/>
      <c r="N30" s="151"/>
      <c r="O30" s="151"/>
      <c r="P30" s="51"/>
      <c r="Q30" s="45"/>
      <c r="R30" s="152"/>
      <c r="S30" s="152"/>
      <c r="T30" s="152"/>
      <c r="U30" s="152"/>
      <c r="V30" s="152"/>
      <c r="W30" s="152"/>
      <c r="X30" s="152"/>
      <c r="Y30" s="152"/>
      <c r="Z30" s="153" t="str">
        <f>IF(OR(R30="",V30=""),"",R30*V30)</f>
        <v/>
      </c>
      <c r="AA30" s="154"/>
      <c r="AB30" s="154"/>
      <c r="AC30" s="154"/>
      <c r="AD30" s="154"/>
      <c r="AE30" s="155"/>
      <c r="AF30" s="156"/>
      <c r="AG30" s="157"/>
      <c r="AH30" s="157"/>
      <c r="AI30" s="157"/>
      <c r="AJ30" s="158"/>
    </row>
    <row r="31" spans="2:36" ht="15" customHeight="1" x14ac:dyDescent="0.45">
      <c r="B31" s="131"/>
      <c r="C31" s="132"/>
      <c r="D31" s="133"/>
      <c r="E31" s="133"/>
      <c r="F31" s="133"/>
      <c r="G31" s="133"/>
      <c r="H31" s="133"/>
      <c r="I31" s="133"/>
      <c r="J31" s="133"/>
      <c r="K31" s="133"/>
      <c r="L31" s="133"/>
      <c r="M31" s="133"/>
      <c r="N31" s="133"/>
      <c r="O31" s="133"/>
      <c r="P31" s="52"/>
      <c r="Q31" s="46"/>
      <c r="R31" s="134"/>
      <c r="S31" s="134"/>
      <c r="T31" s="134"/>
      <c r="U31" s="134"/>
      <c r="V31" s="134"/>
      <c r="W31" s="134"/>
      <c r="X31" s="134"/>
      <c r="Y31" s="134"/>
      <c r="Z31" s="103" t="str">
        <f t="shared" ref="Z31:Z45" si="0">IF(OR(R31="",V31=""),"",R31*V31)</f>
        <v/>
      </c>
      <c r="AA31" s="104"/>
      <c r="AB31" s="104"/>
      <c r="AC31" s="104"/>
      <c r="AD31" s="104"/>
      <c r="AE31" s="135"/>
      <c r="AF31" s="136"/>
      <c r="AG31" s="136"/>
      <c r="AH31" s="136"/>
      <c r="AI31" s="136"/>
      <c r="AJ31" s="137"/>
    </row>
    <row r="32" spans="2:36" ht="15" customHeight="1" x14ac:dyDescent="0.45">
      <c r="B32" s="131"/>
      <c r="C32" s="132"/>
      <c r="D32" s="133"/>
      <c r="E32" s="133"/>
      <c r="F32" s="133"/>
      <c r="G32" s="133"/>
      <c r="H32" s="133"/>
      <c r="I32" s="133"/>
      <c r="J32" s="133"/>
      <c r="K32" s="133"/>
      <c r="L32" s="133"/>
      <c r="M32" s="133"/>
      <c r="N32" s="133"/>
      <c r="O32" s="133"/>
      <c r="P32" s="52"/>
      <c r="Q32" s="46"/>
      <c r="R32" s="134"/>
      <c r="S32" s="134"/>
      <c r="T32" s="134"/>
      <c r="U32" s="134"/>
      <c r="V32" s="134"/>
      <c r="W32" s="134"/>
      <c r="X32" s="134"/>
      <c r="Y32" s="134"/>
      <c r="Z32" s="103" t="str">
        <f t="shared" si="0"/>
        <v/>
      </c>
      <c r="AA32" s="104"/>
      <c r="AB32" s="104"/>
      <c r="AC32" s="104"/>
      <c r="AD32" s="104"/>
      <c r="AE32" s="135"/>
      <c r="AF32" s="139"/>
      <c r="AG32" s="136"/>
      <c r="AH32" s="136"/>
      <c r="AI32" s="136"/>
      <c r="AJ32" s="137"/>
    </row>
    <row r="33" spans="2:36" ht="15" customHeight="1" x14ac:dyDescent="0.45">
      <c r="B33" s="131"/>
      <c r="C33" s="138"/>
      <c r="D33" s="139"/>
      <c r="E33" s="136"/>
      <c r="F33" s="136"/>
      <c r="G33" s="136"/>
      <c r="H33" s="136"/>
      <c r="I33" s="136"/>
      <c r="J33" s="136"/>
      <c r="K33" s="136"/>
      <c r="L33" s="136"/>
      <c r="M33" s="136"/>
      <c r="N33" s="136"/>
      <c r="O33" s="140"/>
      <c r="P33" s="52"/>
      <c r="Q33" s="46"/>
      <c r="R33" s="141"/>
      <c r="S33" s="142"/>
      <c r="T33" s="142"/>
      <c r="U33" s="143"/>
      <c r="V33" s="141"/>
      <c r="W33" s="142"/>
      <c r="X33" s="142"/>
      <c r="Y33" s="143"/>
      <c r="Z33" s="103" t="str">
        <f t="shared" si="0"/>
        <v/>
      </c>
      <c r="AA33" s="104"/>
      <c r="AB33" s="104"/>
      <c r="AC33" s="104"/>
      <c r="AD33" s="104"/>
      <c r="AE33" s="135"/>
      <c r="AF33" s="136"/>
      <c r="AG33" s="136"/>
      <c r="AH33" s="136"/>
      <c r="AI33" s="136"/>
      <c r="AJ33" s="137"/>
    </row>
    <row r="34" spans="2:36" ht="15" customHeight="1" x14ac:dyDescent="0.45">
      <c r="B34" s="131"/>
      <c r="C34" s="138"/>
      <c r="D34" s="139"/>
      <c r="E34" s="136"/>
      <c r="F34" s="136"/>
      <c r="G34" s="136"/>
      <c r="H34" s="136"/>
      <c r="I34" s="136"/>
      <c r="J34" s="136"/>
      <c r="K34" s="136"/>
      <c r="L34" s="136"/>
      <c r="M34" s="136"/>
      <c r="N34" s="136"/>
      <c r="O34" s="140"/>
      <c r="P34" s="52"/>
      <c r="Q34" s="46"/>
      <c r="R34" s="141"/>
      <c r="S34" s="142"/>
      <c r="T34" s="142"/>
      <c r="U34" s="143"/>
      <c r="V34" s="141"/>
      <c r="W34" s="142"/>
      <c r="X34" s="142"/>
      <c r="Y34" s="143"/>
      <c r="Z34" s="103" t="str">
        <f t="shared" si="0"/>
        <v/>
      </c>
      <c r="AA34" s="104"/>
      <c r="AB34" s="104"/>
      <c r="AC34" s="104"/>
      <c r="AD34" s="104"/>
      <c r="AE34" s="135"/>
      <c r="AF34" s="136"/>
      <c r="AG34" s="136"/>
      <c r="AH34" s="136"/>
      <c r="AI34" s="136"/>
      <c r="AJ34" s="137"/>
    </row>
    <row r="35" spans="2:36" ht="15" customHeight="1" x14ac:dyDescent="0.45">
      <c r="B35" s="131"/>
      <c r="C35" s="138"/>
      <c r="D35" s="139"/>
      <c r="E35" s="136"/>
      <c r="F35" s="136"/>
      <c r="G35" s="136"/>
      <c r="H35" s="136"/>
      <c r="I35" s="136"/>
      <c r="J35" s="136"/>
      <c r="K35" s="136"/>
      <c r="L35" s="136"/>
      <c r="M35" s="136"/>
      <c r="N35" s="136"/>
      <c r="O35" s="140"/>
      <c r="P35" s="52"/>
      <c r="Q35" s="46"/>
      <c r="R35" s="141"/>
      <c r="S35" s="142"/>
      <c r="T35" s="142"/>
      <c r="U35" s="143"/>
      <c r="V35" s="141"/>
      <c r="W35" s="142"/>
      <c r="X35" s="142"/>
      <c r="Y35" s="143"/>
      <c r="Z35" s="103" t="str">
        <f t="shared" si="0"/>
        <v/>
      </c>
      <c r="AA35" s="104"/>
      <c r="AB35" s="104"/>
      <c r="AC35" s="104"/>
      <c r="AD35" s="104"/>
      <c r="AE35" s="135"/>
      <c r="AF35" s="136"/>
      <c r="AG35" s="136"/>
      <c r="AH35" s="136"/>
      <c r="AI35" s="136"/>
      <c r="AJ35" s="137"/>
    </row>
    <row r="36" spans="2:36" ht="15" customHeight="1" x14ac:dyDescent="0.45">
      <c r="B36" s="131"/>
      <c r="C36" s="138"/>
      <c r="D36" s="139"/>
      <c r="E36" s="136"/>
      <c r="F36" s="136"/>
      <c r="G36" s="136"/>
      <c r="H36" s="136"/>
      <c r="I36" s="136"/>
      <c r="J36" s="136"/>
      <c r="K36" s="136"/>
      <c r="L36" s="136"/>
      <c r="M36" s="136"/>
      <c r="N36" s="136"/>
      <c r="O36" s="140"/>
      <c r="P36" s="52"/>
      <c r="Q36" s="46"/>
      <c r="R36" s="141"/>
      <c r="S36" s="142"/>
      <c r="T36" s="142"/>
      <c r="U36" s="143"/>
      <c r="V36" s="141"/>
      <c r="W36" s="142"/>
      <c r="X36" s="142"/>
      <c r="Y36" s="143"/>
      <c r="Z36" s="103" t="str">
        <f t="shared" si="0"/>
        <v/>
      </c>
      <c r="AA36" s="104"/>
      <c r="AB36" s="104"/>
      <c r="AC36" s="104"/>
      <c r="AD36" s="104"/>
      <c r="AE36" s="135"/>
      <c r="AF36" s="136"/>
      <c r="AG36" s="136"/>
      <c r="AH36" s="136"/>
      <c r="AI36" s="136"/>
      <c r="AJ36" s="137"/>
    </row>
    <row r="37" spans="2:36" ht="15" customHeight="1" x14ac:dyDescent="0.45">
      <c r="B37" s="131"/>
      <c r="C37" s="132"/>
      <c r="D37" s="133"/>
      <c r="E37" s="133"/>
      <c r="F37" s="133"/>
      <c r="G37" s="133"/>
      <c r="H37" s="133"/>
      <c r="I37" s="133"/>
      <c r="J37" s="133"/>
      <c r="K37" s="133"/>
      <c r="L37" s="133"/>
      <c r="M37" s="133"/>
      <c r="N37" s="133"/>
      <c r="O37" s="133"/>
      <c r="P37" s="52"/>
      <c r="Q37" s="46"/>
      <c r="R37" s="134"/>
      <c r="S37" s="134"/>
      <c r="T37" s="134"/>
      <c r="U37" s="134"/>
      <c r="V37" s="134"/>
      <c r="W37" s="134"/>
      <c r="X37" s="134"/>
      <c r="Y37" s="134"/>
      <c r="Z37" s="103" t="str">
        <f t="shared" si="0"/>
        <v/>
      </c>
      <c r="AA37" s="104"/>
      <c r="AB37" s="104"/>
      <c r="AC37" s="104"/>
      <c r="AD37" s="104"/>
      <c r="AE37" s="135"/>
      <c r="AF37" s="136"/>
      <c r="AG37" s="136"/>
      <c r="AH37" s="136"/>
      <c r="AI37" s="136"/>
      <c r="AJ37" s="137"/>
    </row>
    <row r="38" spans="2:36" ht="15" customHeight="1" x14ac:dyDescent="0.45">
      <c r="B38" s="131"/>
      <c r="C38" s="132"/>
      <c r="D38" s="133"/>
      <c r="E38" s="133"/>
      <c r="F38" s="133"/>
      <c r="G38" s="133"/>
      <c r="H38" s="133"/>
      <c r="I38" s="133"/>
      <c r="J38" s="133"/>
      <c r="K38" s="133"/>
      <c r="L38" s="133"/>
      <c r="M38" s="133"/>
      <c r="N38" s="133"/>
      <c r="O38" s="133"/>
      <c r="P38" s="52"/>
      <c r="Q38" s="46"/>
      <c r="R38" s="134"/>
      <c r="S38" s="134"/>
      <c r="T38" s="134"/>
      <c r="U38" s="134"/>
      <c r="V38" s="134"/>
      <c r="W38" s="134"/>
      <c r="X38" s="134"/>
      <c r="Y38" s="134"/>
      <c r="Z38" s="103" t="str">
        <f t="shared" si="0"/>
        <v/>
      </c>
      <c r="AA38" s="104"/>
      <c r="AB38" s="104"/>
      <c r="AC38" s="104"/>
      <c r="AD38" s="104"/>
      <c r="AE38" s="135"/>
      <c r="AF38" s="136"/>
      <c r="AG38" s="136"/>
      <c r="AH38" s="136"/>
      <c r="AI38" s="136"/>
      <c r="AJ38" s="137"/>
    </row>
    <row r="39" spans="2:36" ht="15" customHeight="1" x14ac:dyDescent="0.45">
      <c r="B39" s="131"/>
      <c r="C39" s="132"/>
      <c r="D39" s="133"/>
      <c r="E39" s="133"/>
      <c r="F39" s="133"/>
      <c r="G39" s="133"/>
      <c r="H39" s="133"/>
      <c r="I39" s="133"/>
      <c r="J39" s="133"/>
      <c r="K39" s="133"/>
      <c r="L39" s="133"/>
      <c r="M39" s="133"/>
      <c r="N39" s="133"/>
      <c r="O39" s="133"/>
      <c r="P39" s="52"/>
      <c r="Q39" s="46"/>
      <c r="R39" s="134"/>
      <c r="S39" s="134"/>
      <c r="T39" s="134"/>
      <c r="U39" s="134"/>
      <c r="V39" s="134"/>
      <c r="W39" s="134"/>
      <c r="X39" s="134"/>
      <c r="Y39" s="134"/>
      <c r="Z39" s="103" t="str">
        <f t="shared" si="0"/>
        <v/>
      </c>
      <c r="AA39" s="104"/>
      <c r="AB39" s="104"/>
      <c r="AC39" s="104"/>
      <c r="AD39" s="104"/>
      <c r="AE39" s="135"/>
      <c r="AF39" s="136"/>
      <c r="AG39" s="136"/>
      <c r="AH39" s="136"/>
      <c r="AI39" s="136"/>
      <c r="AJ39" s="137"/>
    </row>
    <row r="40" spans="2:36" ht="15" customHeight="1" x14ac:dyDescent="0.45">
      <c r="B40" s="131"/>
      <c r="C40" s="132"/>
      <c r="D40" s="133"/>
      <c r="E40" s="133"/>
      <c r="F40" s="133"/>
      <c r="G40" s="133"/>
      <c r="H40" s="133"/>
      <c r="I40" s="133"/>
      <c r="J40" s="133"/>
      <c r="K40" s="133"/>
      <c r="L40" s="133"/>
      <c r="M40" s="133"/>
      <c r="N40" s="133"/>
      <c r="O40" s="133"/>
      <c r="P40" s="52"/>
      <c r="Q40" s="46"/>
      <c r="R40" s="134"/>
      <c r="S40" s="134"/>
      <c r="T40" s="134"/>
      <c r="U40" s="134"/>
      <c r="V40" s="134"/>
      <c r="W40" s="134"/>
      <c r="X40" s="134"/>
      <c r="Y40" s="134"/>
      <c r="Z40" s="103" t="str">
        <f t="shared" si="0"/>
        <v/>
      </c>
      <c r="AA40" s="104"/>
      <c r="AB40" s="104"/>
      <c r="AC40" s="104"/>
      <c r="AD40" s="104"/>
      <c r="AE40" s="135"/>
      <c r="AF40" s="136"/>
      <c r="AG40" s="136"/>
      <c r="AH40" s="136"/>
      <c r="AI40" s="136"/>
      <c r="AJ40" s="137"/>
    </row>
    <row r="41" spans="2:36" ht="15" customHeight="1" x14ac:dyDescent="0.45">
      <c r="B41" s="131"/>
      <c r="C41" s="132"/>
      <c r="D41" s="133"/>
      <c r="E41" s="133"/>
      <c r="F41" s="133"/>
      <c r="G41" s="133"/>
      <c r="H41" s="133"/>
      <c r="I41" s="133"/>
      <c r="J41" s="133"/>
      <c r="K41" s="133"/>
      <c r="L41" s="133"/>
      <c r="M41" s="133"/>
      <c r="N41" s="133"/>
      <c r="O41" s="133"/>
      <c r="P41" s="52"/>
      <c r="Q41" s="46"/>
      <c r="R41" s="134"/>
      <c r="S41" s="134"/>
      <c r="T41" s="134"/>
      <c r="U41" s="134"/>
      <c r="V41" s="134"/>
      <c r="W41" s="134"/>
      <c r="X41" s="134"/>
      <c r="Y41" s="134"/>
      <c r="Z41" s="103" t="str">
        <f t="shared" si="0"/>
        <v/>
      </c>
      <c r="AA41" s="104"/>
      <c r="AB41" s="104"/>
      <c r="AC41" s="104"/>
      <c r="AD41" s="104"/>
      <c r="AE41" s="135"/>
      <c r="AF41" s="136"/>
      <c r="AG41" s="136"/>
      <c r="AH41" s="136"/>
      <c r="AI41" s="136"/>
      <c r="AJ41" s="137"/>
    </row>
    <row r="42" spans="2:36" ht="15" customHeight="1" x14ac:dyDescent="0.45">
      <c r="B42" s="131"/>
      <c r="C42" s="132"/>
      <c r="D42" s="133"/>
      <c r="E42" s="133"/>
      <c r="F42" s="133"/>
      <c r="G42" s="133"/>
      <c r="H42" s="133"/>
      <c r="I42" s="133"/>
      <c r="J42" s="133"/>
      <c r="K42" s="133"/>
      <c r="L42" s="133"/>
      <c r="M42" s="133"/>
      <c r="N42" s="133"/>
      <c r="O42" s="133"/>
      <c r="P42" s="52"/>
      <c r="Q42" s="46"/>
      <c r="R42" s="134"/>
      <c r="S42" s="134"/>
      <c r="T42" s="134"/>
      <c r="U42" s="134"/>
      <c r="V42" s="134"/>
      <c r="W42" s="134"/>
      <c r="X42" s="134"/>
      <c r="Y42" s="134"/>
      <c r="Z42" s="103" t="str">
        <f t="shared" si="0"/>
        <v/>
      </c>
      <c r="AA42" s="104"/>
      <c r="AB42" s="104"/>
      <c r="AC42" s="104"/>
      <c r="AD42" s="104"/>
      <c r="AE42" s="135"/>
      <c r="AF42" s="136"/>
      <c r="AG42" s="136"/>
      <c r="AH42" s="136"/>
      <c r="AI42" s="136"/>
      <c r="AJ42" s="137"/>
    </row>
    <row r="43" spans="2:36" ht="15" customHeight="1" x14ac:dyDescent="0.45">
      <c r="B43" s="131"/>
      <c r="C43" s="132"/>
      <c r="D43" s="133"/>
      <c r="E43" s="133"/>
      <c r="F43" s="133"/>
      <c r="G43" s="133"/>
      <c r="H43" s="133"/>
      <c r="I43" s="133"/>
      <c r="J43" s="133"/>
      <c r="K43" s="133"/>
      <c r="L43" s="133"/>
      <c r="M43" s="133"/>
      <c r="N43" s="133"/>
      <c r="O43" s="133"/>
      <c r="P43" s="52"/>
      <c r="Q43" s="46"/>
      <c r="R43" s="134"/>
      <c r="S43" s="134"/>
      <c r="T43" s="134"/>
      <c r="U43" s="134"/>
      <c r="V43" s="134"/>
      <c r="W43" s="134"/>
      <c r="X43" s="134"/>
      <c r="Y43" s="134"/>
      <c r="Z43" s="103" t="str">
        <f t="shared" si="0"/>
        <v/>
      </c>
      <c r="AA43" s="104"/>
      <c r="AB43" s="104"/>
      <c r="AC43" s="104"/>
      <c r="AD43" s="104"/>
      <c r="AE43" s="135"/>
      <c r="AF43" s="136"/>
      <c r="AG43" s="136"/>
      <c r="AH43" s="136"/>
      <c r="AI43" s="136"/>
      <c r="AJ43" s="137"/>
    </row>
    <row r="44" spans="2:36" ht="15" customHeight="1" x14ac:dyDescent="0.45">
      <c r="B44" s="131"/>
      <c r="C44" s="132"/>
      <c r="D44" s="133"/>
      <c r="E44" s="133"/>
      <c r="F44" s="133"/>
      <c r="G44" s="133"/>
      <c r="H44" s="133"/>
      <c r="I44" s="133"/>
      <c r="J44" s="133"/>
      <c r="K44" s="133"/>
      <c r="L44" s="133"/>
      <c r="M44" s="133"/>
      <c r="N44" s="133"/>
      <c r="O44" s="133"/>
      <c r="P44" s="52"/>
      <c r="Q44" s="46"/>
      <c r="R44" s="134"/>
      <c r="S44" s="134"/>
      <c r="T44" s="134"/>
      <c r="U44" s="134"/>
      <c r="V44" s="134"/>
      <c r="W44" s="134"/>
      <c r="X44" s="134"/>
      <c r="Y44" s="134"/>
      <c r="Z44" s="103" t="str">
        <f t="shared" si="0"/>
        <v/>
      </c>
      <c r="AA44" s="104"/>
      <c r="AB44" s="104"/>
      <c r="AC44" s="104"/>
      <c r="AD44" s="104"/>
      <c r="AE44" s="135"/>
      <c r="AF44" s="136"/>
      <c r="AG44" s="136"/>
      <c r="AH44" s="136"/>
      <c r="AI44" s="136"/>
      <c r="AJ44" s="137"/>
    </row>
    <row r="45" spans="2:36" ht="15" customHeight="1" x14ac:dyDescent="0.45">
      <c r="B45" s="122"/>
      <c r="C45" s="123"/>
      <c r="D45" s="124"/>
      <c r="E45" s="124"/>
      <c r="F45" s="124"/>
      <c r="G45" s="124"/>
      <c r="H45" s="124"/>
      <c r="I45" s="124"/>
      <c r="J45" s="124"/>
      <c r="K45" s="124"/>
      <c r="L45" s="124"/>
      <c r="M45" s="124"/>
      <c r="N45" s="124"/>
      <c r="O45" s="124"/>
      <c r="P45" s="53"/>
      <c r="Q45" s="47"/>
      <c r="R45" s="125"/>
      <c r="S45" s="125"/>
      <c r="T45" s="125"/>
      <c r="U45" s="125"/>
      <c r="V45" s="125"/>
      <c r="W45" s="125"/>
      <c r="X45" s="125"/>
      <c r="Y45" s="125"/>
      <c r="Z45" s="126" t="str">
        <f t="shared" si="0"/>
        <v/>
      </c>
      <c r="AA45" s="127"/>
      <c r="AB45" s="127"/>
      <c r="AC45" s="127"/>
      <c r="AD45" s="127"/>
      <c r="AE45" s="128"/>
      <c r="AF45" s="129"/>
      <c r="AG45" s="129"/>
      <c r="AH45" s="129"/>
      <c r="AI45" s="129"/>
      <c r="AJ45" s="130"/>
    </row>
    <row r="46" spans="2:36" ht="15" customHeight="1" x14ac:dyDescent="0.45">
      <c r="B46" s="111" t="s">
        <v>38</v>
      </c>
      <c r="C46" s="112"/>
      <c r="D46" s="112"/>
      <c r="E46" s="112"/>
      <c r="F46" s="112"/>
      <c r="G46" s="112"/>
      <c r="H46" s="112"/>
      <c r="I46" s="26" t="s">
        <v>89</v>
      </c>
      <c r="J46" s="113">
        <f>SUMIF(P30:P45,"",Z30:AE45)</f>
        <v>0</v>
      </c>
      <c r="K46" s="114"/>
      <c r="L46" s="114"/>
      <c r="M46" s="114"/>
      <c r="N46" s="114"/>
      <c r="O46" s="115"/>
      <c r="P46" s="116" t="s">
        <v>76</v>
      </c>
      <c r="Q46" s="116"/>
      <c r="R46" s="117" t="str">
        <f>IF(J46="","",J46*0.1)</f>
        <v/>
      </c>
      <c r="S46" s="118"/>
      <c r="T46" s="118"/>
      <c r="U46" s="118"/>
      <c r="V46" s="119" t="s">
        <v>106</v>
      </c>
      <c r="W46" s="120"/>
      <c r="X46" s="120"/>
      <c r="Y46" s="121"/>
      <c r="Z46" s="113" t="str">
        <f>IF(J46+R46&lt;&gt;0,J46+R46,"")</f>
        <v/>
      </c>
      <c r="AA46" s="114"/>
      <c r="AB46" s="114"/>
      <c r="AC46" s="114"/>
      <c r="AD46" s="114"/>
      <c r="AE46" s="115"/>
      <c r="AF46" s="94"/>
      <c r="AG46" s="95"/>
      <c r="AH46" s="95"/>
      <c r="AI46" s="95"/>
      <c r="AJ46" s="96"/>
    </row>
    <row r="47" spans="2:36" ht="15" customHeight="1" x14ac:dyDescent="0.45">
      <c r="B47" s="97" t="s">
        <v>39</v>
      </c>
      <c r="C47" s="98"/>
      <c r="D47" s="98"/>
      <c r="E47" s="98"/>
      <c r="F47" s="98"/>
      <c r="G47" s="98"/>
      <c r="H47" s="98"/>
      <c r="I47" s="27" t="s">
        <v>90</v>
      </c>
      <c r="J47" s="99">
        <f>SUMIF(P30:P45,8%,Z30:AE45)</f>
        <v>0</v>
      </c>
      <c r="K47" s="100"/>
      <c r="L47" s="100"/>
      <c r="M47" s="100"/>
      <c r="N47" s="100"/>
      <c r="O47" s="101"/>
      <c r="P47" s="102" t="s">
        <v>119</v>
      </c>
      <c r="Q47" s="102"/>
      <c r="R47" s="103" t="str">
        <f>IF(J47="","",J47*0.08)</f>
        <v/>
      </c>
      <c r="S47" s="104"/>
      <c r="T47" s="104"/>
      <c r="U47" s="104"/>
      <c r="V47" s="105" t="s">
        <v>107</v>
      </c>
      <c r="W47" s="106"/>
      <c r="X47" s="106"/>
      <c r="Y47" s="107"/>
      <c r="Z47" s="99" t="str">
        <f>IF(J47+R47&lt;&gt;0,J47+R47,"")</f>
        <v/>
      </c>
      <c r="AA47" s="100"/>
      <c r="AB47" s="100"/>
      <c r="AC47" s="100"/>
      <c r="AD47" s="100"/>
      <c r="AE47" s="101"/>
      <c r="AF47" s="108"/>
      <c r="AG47" s="109"/>
      <c r="AH47" s="109"/>
      <c r="AI47" s="109"/>
      <c r="AJ47" s="110"/>
    </row>
    <row r="48" spans="2:36" ht="15" customHeight="1" x14ac:dyDescent="0.45">
      <c r="B48" s="84" t="s">
        <v>36</v>
      </c>
      <c r="C48" s="85"/>
      <c r="D48" s="85"/>
      <c r="E48" s="85"/>
      <c r="F48" s="85"/>
      <c r="G48" s="85"/>
      <c r="H48" s="85"/>
      <c r="I48" s="30" t="s">
        <v>91</v>
      </c>
      <c r="J48" s="86">
        <f>SUMIF(P30:P45,"非･不",Z30:AE45)</f>
        <v>0</v>
      </c>
      <c r="K48" s="87"/>
      <c r="L48" s="87"/>
      <c r="M48" s="87"/>
      <c r="N48" s="87"/>
      <c r="O48" s="88"/>
      <c r="P48" s="89"/>
      <c r="Q48" s="90"/>
      <c r="R48" s="90"/>
      <c r="S48" s="90"/>
      <c r="T48" s="90"/>
      <c r="U48" s="90"/>
      <c r="V48" s="91" t="s">
        <v>108</v>
      </c>
      <c r="W48" s="92"/>
      <c r="X48" s="92"/>
      <c r="Y48" s="93"/>
      <c r="Z48" s="86" t="str">
        <f>IF(J48&lt;&gt;0,J48,"")</f>
        <v/>
      </c>
      <c r="AA48" s="87"/>
      <c r="AB48" s="87"/>
      <c r="AC48" s="87"/>
      <c r="AD48" s="87"/>
      <c r="AE48" s="88"/>
      <c r="AF48" s="71"/>
      <c r="AG48" s="72"/>
      <c r="AH48" s="72"/>
      <c r="AI48" s="72"/>
      <c r="AJ48" s="73"/>
    </row>
    <row r="49" spans="1:47" ht="15" customHeight="1" x14ac:dyDescent="0.45">
      <c r="B49" s="74" t="s">
        <v>92</v>
      </c>
      <c r="C49" s="75"/>
      <c r="D49" s="75"/>
      <c r="E49" s="75"/>
      <c r="F49" s="75"/>
      <c r="G49" s="75"/>
      <c r="H49" s="75"/>
      <c r="I49" s="75"/>
      <c r="J49" s="76" t="str">
        <f>IF(OR(SUM(Z30:AE45)&lt;&gt;"",SUM(J46:O48)&lt;&gt;""),IF(SUM(J46:O48)&lt;&gt;SUM(Z30:AE45),"内訳欄と合っていません",SUM(J46:O48)),"")</f>
        <v/>
      </c>
      <c r="K49" s="77"/>
      <c r="L49" s="77"/>
      <c r="M49" s="77"/>
      <c r="N49" s="77"/>
      <c r="O49" s="78"/>
      <c r="P49" s="79" t="s">
        <v>37</v>
      </c>
      <c r="Q49" s="79"/>
      <c r="R49" s="80" t="str">
        <f>IF(SUM(R46:R47)=0,"",SUM(R46:R47))</f>
        <v/>
      </c>
      <c r="S49" s="81"/>
      <c r="T49" s="81"/>
      <c r="U49" s="82"/>
      <c r="V49" s="83" t="s">
        <v>96</v>
      </c>
      <c r="W49" s="83"/>
      <c r="X49" s="83"/>
      <c r="Y49" s="31" t="s">
        <v>48</v>
      </c>
      <c r="Z49" s="76" t="str">
        <f>IF(AND(J49+R49&lt;&gt;0,J49+R49=SUM(Z46:AE48)),J49+R49,IF(J49="内訳欄と合っていません","金額に誤りがあります",""))</f>
        <v/>
      </c>
      <c r="AA49" s="77"/>
      <c r="AB49" s="77"/>
      <c r="AC49" s="77"/>
      <c r="AD49" s="77"/>
      <c r="AE49" s="78"/>
      <c r="AF49" s="68"/>
      <c r="AG49" s="69"/>
      <c r="AH49" s="69"/>
      <c r="AI49" s="69"/>
      <c r="AJ49" s="70"/>
      <c r="AL49" s="56"/>
      <c r="AM49" s="56"/>
      <c r="AN49" s="56"/>
      <c r="AO49" s="56"/>
      <c r="AP49" s="56"/>
      <c r="AQ49" s="56"/>
      <c r="AR49" s="56"/>
      <c r="AS49" s="56"/>
      <c r="AT49" s="56"/>
      <c r="AU49" s="56"/>
    </row>
    <row r="50" spans="1:47" ht="15" customHeight="1" x14ac:dyDescent="0.4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2" spans="1:47" ht="15" customHeight="1" x14ac:dyDescent="0.45">
      <c r="J52" s="42"/>
      <c r="K52" s="42"/>
      <c r="L52" s="42"/>
      <c r="M52" s="42"/>
      <c r="N52" s="42"/>
      <c r="O52" s="42"/>
      <c r="P52" s="42"/>
      <c r="Q52" s="42"/>
      <c r="R52" s="42"/>
      <c r="S52" s="42"/>
      <c r="T52" s="42"/>
      <c r="U52" s="42"/>
      <c r="V52" s="42"/>
      <c r="W52" s="42"/>
    </row>
  </sheetData>
  <sheetProtection algorithmName="SHA-512" hashValue="sKtaSJWMNFL4/oj4qVK/faCfH8ynu26E8T/sLTIijgqiDjuHHJA4fyBwMQZRza/vIOCF0rtedQHypMnZy2hv+w==" saltValue="zKXSWYD6RKgUwp+qGENvqw==" spinCount="100000" sheet="1" selectLockedCells="1"/>
  <dataConsolidate/>
  <mergeCells count="225">
    <mergeCell ref="B5:N6"/>
    <mergeCell ref="X25:AC25"/>
    <mergeCell ref="K1:X2"/>
    <mergeCell ref="Z3:AA3"/>
    <mergeCell ref="AB3:AD3"/>
    <mergeCell ref="AF3:AG3"/>
    <mergeCell ref="AH3:AJ3"/>
    <mergeCell ref="Z4:AA4"/>
    <mergeCell ref="AB4:AD4"/>
    <mergeCell ref="AF4:AG4"/>
    <mergeCell ref="AH4:AJ4"/>
    <mergeCell ref="R5:U5"/>
    <mergeCell ref="X5:AJ5"/>
    <mergeCell ref="R6:U6"/>
    <mergeCell ref="V6:AJ6"/>
    <mergeCell ref="R7:U7"/>
    <mergeCell ref="V7:AJ7"/>
    <mergeCell ref="R11:U11"/>
    <mergeCell ref="V11:AJ11"/>
    <mergeCell ref="R12:U12"/>
    <mergeCell ref="R8:U8"/>
    <mergeCell ref="V8:AH8"/>
    <mergeCell ref="B13:O14"/>
    <mergeCell ref="R14:U14"/>
    <mergeCell ref="V14:Z14"/>
    <mergeCell ref="AA14:AB14"/>
    <mergeCell ref="AC14:AH14"/>
    <mergeCell ref="AI14:AJ14"/>
    <mergeCell ref="B9:O10"/>
    <mergeCell ref="R9:U9"/>
    <mergeCell ref="V9:AH9"/>
    <mergeCell ref="R10:U10"/>
    <mergeCell ref="V10:AB10"/>
    <mergeCell ref="AD10:AJ10"/>
    <mergeCell ref="W12:AJ12"/>
    <mergeCell ref="AF15:AJ15"/>
    <mergeCell ref="R16:U16"/>
    <mergeCell ref="V16:AJ16"/>
    <mergeCell ref="Z15:AA15"/>
    <mergeCell ref="AB15:AE15"/>
    <mergeCell ref="B17:E17"/>
    <mergeCell ref="B18:D18"/>
    <mergeCell ref="S18:T18"/>
    <mergeCell ref="B15:G15"/>
    <mergeCell ref="H15:O15"/>
    <mergeCell ref="R15:U15"/>
    <mergeCell ref="W15:X15"/>
    <mergeCell ref="P18:Q18"/>
    <mergeCell ref="E18:O18"/>
    <mergeCell ref="W18:AA18"/>
    <mergeCell ref="AB18:AD18"/>
    <mergeCell ref="AE18:AG18"/>
    <mergeCell ref="AH18:AJ18"/>
    <mergeCell ref="P19:U19"/>
    <mergeCell ref="P20:U20"/>
    <mergeCell ref="P21:U21"/>
    <mergeCell ref="P22:U22"/>
    <mergeCell ref="K19:L19"/>
    <mergeCell ref="K20:L20"/>
    <mergeCell ref="K21:L21"/>
    <mergeCell ref="K22:L22"/>
    <mergeCell ref="C19:J19"/>
    <mergeCell ref="C20:J20"/>
    <mergeCell ref="C21:J21"/>
    <mergeCell ref="C22:J22"/>
    <mergeCell ref="B28:E28"/>
    <mergeCell ref="B29:C29"/>
    <mergeCell ref="D29:O29"/>
    <mergeCell ref="R29:U29"/>
    <mergeCell ref="P23:U23"/>
    <mergeCell ref="P24:U24"/>
    <mergeCell ref="P25:U25"/>
    <mergeCell ref="K23:L23"/>
    <mergeCell ref="K24:L24"/>
    <mergeCell ref="C23:J23"/>
    <mergeCell ref="C24:J24"/>
    <mergeCell ref="C25:J25"/>
    <mergeCell ref="B31:C31"/>
    <mergeCell ref="D31:O31"/>
    <mergeCell ref="R31:U31"/>
    <mergeCell ref="V31:Y31"/>
    <mergeCell ref="Z31:AE31"/>
    <mergeCell ref="AF31:AJ31"/>
    <mergeCell ref="V29:Y29"/>
    <mergeCell ref="Z29:AE29"/>
    <mergeCell ref="AF29:AJ29"/>
    <mergeCell ref="B30:C30"/>
    <mergeCell ref="D30:O30"/>
    <mergeCell ref="R30:U30"/>
    <mergeCell ref="V30:Y30"/>
    <mergeCell ref="Z30:AE30"/>
    <mergeCell ref="AF30:AJ30"/>
    <mergeCell ref="B33:C33"/>
    <mergeCell ref="D33:O33"/>
    <mergeCell ref="R33:U33"/>
    <mergeCell ref="V33:Y33"/>
    <mergeCell ref="Z33:AE33"/>
    <mergeCell ref="AF33:AJ33"/>
    <mergeCell ref="B32:C32"/>
    <mergeCell ref="D32:O32"/>
    <mergeCell ref="R32:U32"/>
    <mergeCell ref="V32:Y32"/>
    <mergeCell ref="Z32:AE32"/>
    <mergeCell ref="AF32:AJ32"/>
    <mergeCell ref="B35:C35"/>
    <mergeCell ref="D35:O35"/>
    <mergeCell ref="R35:U35"/>
    <mergeCell ref="V35:Y35"/>
    <mergeCell ref="Z35:AE35"/>
    <mergeCell ref="AF35:AJ35"/>
    <mergeCell ref="B34:C34"/>
    <mergeCell ref="D34:O34"/>
    <mergeCell ref="R34:U34"/>
    <mergeCell ref="V34:Y34"/>
    <mergeCell ref="Z34:AE34"/>
    <mergeCell ref="AF34:AJ34"/>
    <mergeCell ref="B37:C37"/>
    <mergeCell ref="D37:O37"/>
    <mergeCell ref="R37:U37"/>
    <mergeCell ref="V37:Y37"/>
    <mergeCell ref="Z37:AE37"/>
    <mergeCell ref="AF37:AJ37"/>
    <mergeCell ref="B36:C36"/>
    <mergeCell ref="D36:O36"/>
    <mergeCell ref="R36:U36"/>
    <mergeCell ref="V36:Y36"/>
    <mergeCell ref="Z36:AE36"/>
    <mergeCell ref="AF36:AJ36"/>
    <mergeCell ref="B39:C39"/>
    <mergeCell ref="D39:O39"/>
    <mergeCell ref="R39:U39"/>
    <mergeCell ref="V39:Y39"/>
    <mergeCell ref="Z39:AE39"/>
    <mergeCell ref="AF39:AJ39"/>
    <mergeCell ref="B38:C38"/>
    <mergeCell ref="D38:O38"/>
    <mergeCell ref="R38:U38"/>
    <mergeCell ref="V38:Y38"/>
    <mergeCell ref="Z38:AE38"/>
    <mergeCell ref="AF38:AJ38"/>
    <mergeCell ref="B41:C41"/>
    <mergeCell ref="D41:O41"/>
    <mergeCell ref="R41:U41"/>
    <mergeCell ref="V41:Y41"/>
    <mergeCell ref="Z41:AE41"/>
    <mergeCell ref="AF41:AJ41"/>
    <mergeCell ref="B40:C40"/>
    <mergeCell ref="D40:O40"/>
    <mergeCell ref="R40:U40"/>
    <mergeCell ref="V40:Y40"/>
    <mergeCell ref="Z40:AE40"/>
    <mergeCell ref="AF40:AJ40"/>
    <mergeCell ref="B43:C43"/>
    <mergeCell ref="D43:O43"/>
    <mergeCell ref="R43:U43"/>
    <mergeCell ref="V43:Y43"/>
    <mergeCell ref="Z43:AE43"/>
    <mergeCell ref="AF43:AJ43"/>
    <mergeCell ref="B42:C42"/>
    <mergeCell ref="D42:O42"/>
    <mergeCell ref="R42:U42"/>
    <mergeCell ref="V42:Y42"/>
    <mergeCell ref="Z42:AE42"/>
    <mergeCell ref="AF42:AJ42"/>
    <mergeCell ref="B45:C45"/>
    <mergeCell ref="D45:O45"/>
    <mergeCell ref="R45:U45"/>
    <mergeCell ref="V45:Y45"/>
    <mergeCell ref="Z45:AE45"/>
    <mergeCell ref="AF45:AJ45"/>
    <mergeCell ref="B44:C44"/>
    <mergeCell ref="D44:O44"/>
    <mergeCell ref="R44:U44"/>
    <mergeCell ref="V44:Y44"/>
    <mergeCell ref="Z44:AE44"/>
    <mergeCell ref="AF44:AJ44"/>
    <mergeCell ref="AF46:AJ46"/>
    <mergeCell ref="B47:H47"/>
    <mergeCell ref="J47:O47"/>
    <mergeCell ref="P47:Q47"/>
    <mergeCell ref="R47:U47"/>
    <mergeCell ref="V47:Y47"/>
    <mergeCell ref="Z47:AE47"/>
    <mergeCell ref="AF47:AJ47"/>
    <mergeCell ref="B46:H46"/>
    <mergeCell ref="J46:O46"/>
    <mergeCell ref="P46:Q46"/>
    <mergeCell ref="R46:U46"/>
    <mergeCell ref="V46:Y46"/>
    <mergeCell ref="Z46:AE46"/>
    <mergeCell ref="B49:I49"/>
    <mergeCell ref="J49:O49"/>
    <mergeCell ref="P49:Q49"/>
    <mergeCell ref="R49:U49"/>
    <mergeCell ref="V49:X49"/>
    <mergeCell ref="Z49:AE49"/>
    <mergeCell ref="B48:H48"/>
    <mergeCell ref="J48:O48"/>
    <mergeCell ref="P48:U48"/>
    <mergeCell ref="V48:Y48"/>
    <mergeCell ref="Z48:AE48"/>
    <mergeCell ref="AL49:AU49"/>
    <mergeCell ref="X27:AC27"/>
    <mergeCell ref="AD21:AJ21"/>
    <mergeCell ref="AD22:AJ22"/>
    <mergeCell ref="AD23:AJ23"/>
    <mergeCell ref="AD24:AJ24"/>
    <mergeCell ref="AD25:AJ25"/>
    <mergeCell ref="AD27:AJ27"/>
    <mergeCell ref="W19:AA19"/>
    <mergeCell ref="W20:AA20"/>
    <mergeCell ref="X26:AC26"/>
    <mergeCell ref="AD26:AJ26"/>
    <mergeCell ref="W26:W27"/>
    <mergeCell ref="AB19:AD20"/>
    <mergeCell ref="AE19:AG20"/>
    <mergeCell ref="AH19:AJ20"/>
    <mergeCell ref="W21:W22"/>
    <mergeCell ref="W23:W24"/>
    <mergeCell ref="X21:AC21"/>
    <mergeCell ref="X22:AC22"/>
    <mergeCell ref="X23:AC23"/>
    <mergeCell ref="X24:AC24"/>
    <mergeCell ref="AF49:AJ49"/>
    <mergeCell ref="AF48:AJ48"/>
  </mergeCells>
  <phoneticPr fontId="1"/>
  <dataValidations count="5">
    <dataValidation type="list" allowBlank="1" showInputMessage="1" showErrorMessage="1" sqref="V15 Y15" xr:uid="{E3521069-E367-4A8B-BEBF-D68C209B34A1}">
      <formula1>"□,☑"</formula1>
    </dataValidation>
    <dataValidation imeMode="halfKatakana" allowBlank="1" showInputMessage="1" showErrorMessage="1" sqref="V16:AJ16" xr:uid="{3C5A80D1-5AFB-423B-BE3F-9F27FCEFD413}"/>
    <dataValidation type="list" allowBlank="1" showInputMessage="1" showErrorMessage="1" sqref="AA14:AB14" xr:uid="{06CFAC76-1741-4E98-ADE2-03B6F3D3F7A6}">
      <formula1>"銀行,信用金庫,信用組合,　"</formula1>
    </dataValidation>
    <dataValidation type="list" allowBlank="1" showInputMessage="1" showErrorMessage="1" sqref="AI14:AJ14" xr:uid="{507F6581-87C2-4610-95E8-345C811B46C5}">
      <formula1>"支店,　"</formula1>
    </dataValidation>
    <dataValidation type="list" allowBlank="1" showInputMessage="1" showErrorMessage="1" sqref="P30:P45" xr:uid="{9A801D8F-B118-4BFC-B1ED-B46795A11CC8}">
      <formula1>"8%,非･不"</formula1>
    </dataValidation>
  </dataValidations>
  <printOptions horizontalCentered="1"/>
  <pageMargins left="0.39370078740157483" right="0.19685039370078741" top="0.59055118110236227"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EFF84-01D6-40F3-9EB9-2D931657DD7C}">
  <sheetPr transitionEvaluation="1"/>
  <dimension ref="B1:AU49"/>
  <sheetViews>
    <sheetView view="pageBreakPreview" zoomScale="68" zoomScaleNormal="100" zoomScaleSheetLayoutView="68" workbookViewId="0">
      <selection activeCell="AB3" sqref="AB3:AD3"/>
    </sheetView>
  </sheetViews>
  <sheetFormatPr defaultColWidth="2.19921875" defaultRowHeight="15" customHeight="1" x14ac:dyDescent="0.45"/>
  <cols>
    <col min="1" max="1" width="3.69921875" style="5" customWidth="1"/>
    <col min="2" max="3" width="3.3984375" style="5" bestFit="1" customWidth="1"/>
    <col min="4" max="15" width="2.19921875" style="5"/>
    <col min="16" max="16" width="4.19921875" style="5" customWidth="1"/>
    <col min="17" max="17" width="3.19921875" style="5" customWidth="1"/>
    <col min="18" max="39" width="2.19921875" style="5"/>
    <col min="40" max="40" width="5.19921875" style="5" bestFit="1" customWidth="1"/>
    <col min="41" max="16384" width="2.19921875" style="5"/>
  </cols>
  <sheetData>
    <row r="1" spans="2:40" ht="15" customHeight="1" x14ac:dyDescent="0.45">
      <c r="I1" s="6"/>
      <c r="J1" s="6"/>
      <c r="K1" s="229" t="s">
        <v>0</v>
      </c>
      <c r="L1" s="229"/>
      <c r="M1" s="229"/>
      <c r="N1" s="229"/>
      <c r="O1" s="229"/>
      <c r="P1" s="229"/>
      <c r="Q1" s="229"/>
      <c r="R1" s="229"/>
      <c r="S1" s="229"/>
      <c r="T1" s="229"/>
      <c r="U1" s="229"/>
      <c r="V1" s="229"/>
      <c r="W1" s="229"/>
      <c r="X1" s="229"/>
    </row>
    <row r="2" spans="2:40" ht="15" customHeight="1" x14ac:dyDescent="0.45">
      <c r="I2" s="6"/>
      <c r="J2" s="6"/>
      <c r="K2" s="229"/>
      <c r="L2" s="229"/>
      <c r="M2" s="229"/>
      <c r="N2" s="229"/>
      <c r="O2" s="229"/>
      <c r="P2" s="229"/>
      <c r="Q2" s="229"/>
      <c r="R2" s="229"/>
      <c r="S2" s="229"/>
      <c r="T2" s="229"/>
      <c r="U2" s="229"/>
      <c r="V2" s="229"/>
      <c r="W2" s="229"/>
      <c r="X2" s="229"/>
    </row>
    <row r="3" spans="2:40" ht="15" customHeight="1" x14ac:dyDescent="0.45">
      <c r="I3" s="6"/>
      <c r="J3" s="6"/>
      <c r="K3" s="1"/>
      <c r="L3" s="1"/>
      <c r="M3" s="1"/>
      <c r="N3" s="1"/>
      <c r="O3" s="1"/>
      <c r="P3" s="1"/>
      <c r="Q3" s="1"/>
      <c r="R3" s="1"/>
      <c r="S3" s="1"/>
      <c r="T3" s="1"/>
      <c r="U3" s="1"/>
      <c r="V3" s="1"/>
      <c r="W3" s="1"/>
      <c r="X3" s="1"/>
      <c r="Z3" s="218" t="s">
        <v>4</v>
      </c>
      <c r="AA3" s="218"/>
      <c r="AB3" s="377">
        <v>2023</v>
      </c>
      <c r="AC3" s="377"/>
      <c r="AD3" s="377"/>
      <c r="AE3" s="5" t="s">
        <v>3</v>
      </c>
      <c r="AF3" s="377">
        <v>10</v>
      </c>
      <c r="AG3" s="377"/>
      <c r="AH3" s="231" t="s">
        <v>2</v>
      </c>
      <c r="AI3" s="231"/>
      <c r="AJ3" s="231"/>
    </row>
    <row r="4" spans="2:40" ht="15" customHeight="1" thickBot="1" x14ac:dyDescent="0.5">
      <c r="Z4" s="218"/>
      <c r="AA4" s="218"/>
      <c r="AB4" s="232"/>
      <c r="AC4" s="232"/>
      <c r="AD4" s="232"/>
      <c r="AF4" s="232"/>
      <c r="AG4" s="232"/>
      <c r="AH4" s="231"/>
      <c r="AI4" s="231"/>
      <c r="AJ4" s="231"/>
    </row>
    <row r="5" spans="2:40" ht="12" customHeight="1" thickTop="1" x14ac:dyDescent="0.35">
      <c r="B5" s="228" t="s">
        <v>1</v>
      </c>
      <c r="C5" s="228"/>
      <c r="D5" s="228"/>
      <c r="E5" s="228"/>
      <c r="F5" s="228"/>
      <c r="G5" s="228"/>
      <c r="H5" s="228"/>
      <c r="I5" s="228"/>
      <c r="J5" s="228"/>
      <c r="K5" s="228"/>
      <c r="L5" s="228"/>
      <c r="M5" s="228"/>
      <c r="N5" s="228"/>
      <c r="R5" s="233"/>
      <c r="S5" s="234"/>
      <c r="T5" s="234"/>
      <c r="U5" s="235"/>
      <c r="V5" s="7"/>
      <c r="W5" s="25" t="s">
        <v>54</v>
      </c>
      <c r="X5" s="371" t="s">
        <v>74</v>
      </c>
      <c r="Y5" s="371"/>
      <c r="Z5" s="371"/>
      <c r="AA5" s="371"/>
      <c r="AB5" s="371"/>
      <c r="AC5" s="371"/>
      <c r="AD5" s="371"/>
      <c r="AE5" s="371"/>
      <c r="AF5" s="371"/>
      <c r="AG5" s="371"/>
      <c r="AH5" s="371"/>
      <c r="AI5" s="371"/>
      <c r="AJ5" s="372"/>
    </row>
    <row r="6" spans="2:40" ht="15" customHeight="1" x14ac:dyDescent="0.45">
      <c r="B6" s="228"/>
      <c r="C6" s="228"/>
      <c r="D6" s="228"/>
      <c r="E6" s="228"/>
      <c r="F6" s="228"/>
      <c r="G6" s="228"/>
      <c r="H6" s="228"/>
      <c r="I6" s="228"/>
      <c r="J6" s="228"/>
      <c r="K6" s="228"/>
      <c r="L6" s="228"/>
      <c r="M6" s="228"/>
      <c r="N6" s="228"/>
      <c r="R6" s="238" t="s">
        <v>5</v>
      </c>
      <c r="S6" s="239"/>
      <c r="T6" s="239"/>
      <c r="U6" s="240"/>
      <c r="V6" s="373" t="s">
        <v>71</v>
      </c>
      <c r="W6" s="373"/>
      <c r="X6" s="373"/>
      <c r="Y6" s="373"/>
      <c r="Z6" s="373"/>
      <c r="AA6" s="373"/>
      <c r="AB6" s="373"/>
      <c r="AC6" s="373"/>
      <c r="AD6" s="373"/>
      <c r="AE6" s="373"/>
      <c r="AF6" s="373"/>
      <c r="AG6" s="373"/>
      <c r="AH6" s="373"/>
      <c r="AI6" s="373"/>
      <c r="AJ6" s="374"/>
    </row>
    <row r="7" spans="2:40" ht="15" customHeight="1" x14ac:dyDescent="0.45">
      <c r="R7" s="217"/>
      <c r="S7" s="218"/>
      <c r="T7" s="218"/>
      <c r="U7" s="219"/>
      <c r="V7" s="375"/>
      <c r="W7" s="375"/>
      <c r="X7" s="375"/>
      <c r="Y7" s="375"/>
      <c r="Z7" s="375"/>
      <c r="AA7" s="375"/>
      <c r="AB7" s="375"/>
      <c r="AC7" s="375"/>
      <c r="AD7" s="375"/>
      <c r="AE7" s="375"/>
      <c r="AF7" s="375"/>
      <c r="AG7" s="375"/>
      <c r="AH7" s="375"/>
      <c r="AI7" s="375"/>
      <c r="AJ7" s="376"/>
    </row>
    <row r="8" spans="2:40" ht="18" customHeight="1" thickBot="1" x14ac:dyDescent="0.5">
      <c r="B8" s="12" t="s">
        <v>17</v>
      </c>
      <c r="G8" s="5" t="s">
        <v>51</v>
      </c>
      <c r="R8" s="238" t="s">
        <v>6</v>
      </c>
      <c r="S8" s="239"/>
      <c r="T8" s="239"/>
      <c r="U8" s="240"/>
      <c r="V8" s="361" t="s">
        <v>72</v>
      </c>
      <c r="W8" s="361"/>
      <c r="X8" s="361"/>
      <c r="Y8" s="361"/>
      <c r="Z8" s="361"/>
      <c r="AA8" s="361"/>
      <c r="AB8" s="361"/>
      <c r="AC8" s="361"/>
      <c r="AD8" s="361"/>
      <c r="AE8" s="361"/>
      <c r="AF8" s="361"/>
      <c r="AG8" s="361"/>
      <c r="AH8" s="361"/>
      <c r="AI8" s="2"/>
      <c r="AJ8" s="8"/>
    </row>
    <row r="9" spans="2:40" ht="18" customHeight="1" thickTop="1" x14ac:dyDescent="0.45">
      <c r="B9" s="362">
        <f>IF(P25+Z49="","",P25+Z49)</f>
        <v>379441</v>
      </c>
      <c r="C9" s="363"/>
      <c r="D9" s="363"/>
      <c r="E9" s="363"/>
      <c r="F9" s="363"/>
      <c r="G9" s="363"/>
      <c r="H9" s="363"/>
      <c r="I9" s="363"/>
      <c r="J9" s="363"/>
      <c r="K9" s="363"/>
      <c r="L9" s="363"/>
      <c r="M9" s="363"/>
      <c r="N9" s="363"/>
      <c r="O9" s="364"/>
      <c r="P9" s="42"/>
      <c r="R9" s="217" t="s">
        <v>69</v>
      </c>
      <c r="S9" s="218"/>
      <c r="T9" s="218"/>
      <c r="U9" s="219"/>
      <c r="V9" s="368" t="s">
        <v>70</v>
      </c>
      <c r="W9" s="368"/>
      <c r="X9" s="368"/>
      <c r="Y9" s="368"/>
      <c r="Z9" s="368"/>
      <c r="AA9" s="368"/>
      <c r="AB9" s="368"/>
      <c r="AC9" s="368"/>
      <c r="AD9" s="368"/>
      <c r="AE9" s="368"/>
      <c r="AF9" s="368"/>
      <c r="AG9" s="368"/>
      <c r="AH9" s="368"/>
      <c r="AI9" s="32" t="s">
        <v>47</v>
      </c>
      <c r="AJ9" s="9"/>
    </row>
    <row r="10" spans="2:40" ht="15" customHeight="1" thickBot="1" x14ac:dyDescent="0.5">
      <c r="B10" s="365"/>
      <c r="C10" s="366"/>
      <c r="D10" s="366"/>
      <c r="E10" s="366"/>
      <c r="F10" s="366"/>
      <c r="G10" s="366"/>
      <c r="H10" s="366"/>
      <c r="I10" s="366"/>
      <c r="J10" s="366"/>
      <c r="K10" s="366"/>
      <c r="L10" s="366"/>
      <c r="M10" s="366"/>
      <c r="N10" s="366"/>
      <c r="O10" s="367"/>
      <c r="R10" s="221" t="s">
        <v>7</v>
      </c>
      <c r="S10" s="222"/>
      <c r="T10" s="222"/>
      <c r="U10" s="223"/>
      <c r="V10" s="369" t="s">
        <v>129</v>
      </c>
      <c r="W10" s="369"/>
      <c r="X10" s="369"/>
      <c r="Y10" s="369"/>
      <c r="Z10" s="369"/>
      <c r="AA10" s="369"/>
      <c r="AB10" s="369"/>
      <c r="AC10" s="28" t="s">
        <v>16</v>
      </c>
      <c r="AD10" s="369" t="s">
        <v>129</v>
      </c>
      <c r="AE10" s="369"/>
      <c r="AF10" s="369"/>
      <c r="AG10" s="369"/>
      <c r="AH10" s="369"/>
      <c r="AI10" s="369"/>
      <c r="AJ10" s="370"/>
      <c r="AN10" s="42"/>
    </row>
    <row r="11" spans="2:40" ht="12" customHeight="1" thickTop="1" x14ac:dyDescent="0.45">
      <c r="R11" s="243"/>
      <c r="S11" s="79"/>
      <c r="T11" s="79"/>
      <c r="U11" s="244"/>
      <c r="V11" s="245"/>
      <c r="W11" s="79"/>
      <c r="X11" s="79"/>
      <c r="Y11" s="79"/>
      <c r="Z11" s="79"/>
      <c r="AA11" s="79"/>
      <c r="AB11" s="79"/>
      <c r="AC11" s="79"/>
      <c r="AD11" s="79"/>
      <c r="AE11" s="79"/>
      <c r="AF11" s="79"/>
      <c r="AG11" s="79"/>
      <c r="AH11" s="79"/>
      <c r="AI11" s="79"/>
      <c r="AJ11" s="246"/>
    </row>
    <row r="12" spans="2:40" ht="15" customHeight="1" thickBot="1" x14ac:dyDescent="0.5">
      <c r="B12" s="12" t="s">
        <v>18</v>
      </c>
      <c r="R12" s="247" t="s">
        <v>8</v>
      </c>
      <c r="S12" s="248"/>
      <c r="T12" s="248"/>
      <c r="U12" s="249"/>
      <c r="V12" s="13" t="s">
        <v>53</v>
      </c>
      <c r="W12" s="359" t="s">
        <v>138</v>
      </c>
      <c r="X12" s="359"/>
      <c r="Y12" s="359"/>
      <c r="Z12" s="359"/>
      <c r="AA12" s="359"/>
      <c r="AB12" s="359"/>
      <c r="AC12" s="359"/>
      <c r="AD12" s="359"/>
      <c r="AE12" s="359"/>
      <c r="AF12" s="359"/>
      <c r="AG12" s="359"/>
      <c r="AH12" s="359"/>
      <c r="AI12" s="359"/>
      <c r="AJ12" s="360"/>
    </row>
    <row r="13" spans="2:40" ht="12" customHeight="1" thickTop="1" thickBot="1" x14ac:dyDescent="0.5">
      <c r="B13" s="349" t="s">
        <v>65</v>
      </c>
      <c r="C13" s="350"/>
      <c r="D13" s="350"/>
      <c r="E13" s="350"/>
      <c r="F13" s="350"/>
      <c r="G13" s="350"/>
      <c r="H13" s="350"/>
      <c r="I13" s="350"/>
      <c r="J13" s="350"/>
      <c r="K13" s="350"/>
      <c r="L13" s="350"/>
      <c r="M13" s="350"/>
      <c r="N13" s="350"/>
      <c r="O13" s="351"/>
      <c r="P13" s="10"/>
    </row>
    <row r="14" spans="2:40" ht="15" customHeight="1" thickTop="1" thickBot="1" x14ac:dyDescent="0.5">
      <c r="B14" s="352"/>
      <c r="C14" s="353"/>
      <c r="D14" s="353"/>
      <c r="E14" s="353"/>
      <c r="F14" s="353"/>
      <c r="G14" s="353"/>
      <c r="H14" s="353"/>
      <c r="I14" s="353"/>
      <c r="J14" s="353"/>
      <c r="K14" s="353"/>
      <c r="L14" s="353"/>
      <c r="M14" s="353"/>
      <c r="N14" s="353"/>
      <c r="O14" s="354"/>
      <c r="P14" s="10"/>
      <c r="R14" s="257" t="s">
        <v>9</v>
      </c>
      <c r="S14" s="258"/>
      <c r="T14" s="258"/>
      <c r="U14" s="259"/>
      <c r="V14" s="355" t="s">
        <v>63</v>
      </c>
      <c r="W14" s="355"/>
      <c r="X14" s="355"/>
      <c r="Y14" s="355"/>
      <c r="Z14" s="355"/>
      <c r="AA14" s="356" t="s">
        <v>10</v>
      </c>
      <c r="AB14" s="356"/>
      <c r="AC14" s="355" t="s">
        <v>63</v>
      </c>
      <c r="AD14" s="355"/>
      <c r="AE14" s="355"/>
      <c r="AF14" s="355"/>
      <c r="AG14" s="355"/>
      <c r="AH14" s="355"/>
      <c r="AI14" s="357" t="s">
        <v>11</v>
      </c>
      <c r="AJ14" s="358"/>
    </row>
    <row r="15" spans="2:40" ht="15" customHeight="1" thickBot="1" x14ac:dyDescent="0.5">
      <c r="B15" s="196" t="s">
        <v>27</v>
      </c>
      <c r="C15" s="197"/>
      <c r="D15" s="197"/>
      <c r="E15" s="197"/>
      <c r="F15" s="197"/>
      <c r="G15" s="197"/>
      <c r="H15" s="345" t="s">
        <v>66</v>
      </c>
      <c r="I15" s="345"/>
      <c r="J15" s="345"/>
      <c r="K15" s="345"/>
      <c r="L15" s="345"/>
      <c r="M15" s="345"/>
      <c r="N15" s="345"/>
      <c r="O15" s="346"/>
      <c r="R15" s="200" t="s">
        <v>12</v>
      </c>
      <c r="S15" s="175"/>
      <c r="T15" s="175"/>
      <c r="U15" s="192"/>
      <c r="V15" s="33" t="s">
        <v>15</v>
      </c>
      <c r="W15" s="347" t="s">
        <v>13</v>
      </c>
      <c r="X15" s="347"/>
      <c r="Y15" s="33" t="s">
        <v>112</v>
      </c>
      <c r="Z15" s="347" t="s">
        <v>14</v>
      </c>
      <c r="AA15" s="348"/>
      <c r="AB15" s="191" t="s">
        <v>52</v>
      </c>
      <c r="AC15" s="175"/>
      <c r="AD15" s="175"/>
      <c r="AE15" s="192"/>
      <c r="AF15" s="338" t="s">
        <v>64</v>
      </c>
      <c r="AG15" s="338"/>
      <c r="AH15" s="338"/>
      <c r="AI15" s="338"/>
      <c r="AJ15" s="339"/>
    </row>
    <row r="16" spans="2:40" ht="15" customHeight="1" thickBot="1" x14ac:dyDescent="0.5">
      <c r="R16" s="184" t="s">
        <v>46</v>
      </c>
      <c r="S16" s="185"/>
      <c r="T16" s="185"/>
      <c r="U16" s="186"/>
      <c r="V16" s="340" t="s">
        <v>73</v>
      </c>
      <c r="W16" s="340"/>
      <c r="X16" s="340"/>
      <c r="Y16" s="340"/>
      <c r="Z16" s="340"/>
      <c r="AA16" s="340"/>
      <c r="AB16" s="340"/>
      <c r="AC16" s="340"/>
      <c r="AD16" s="340"/>
      <c r="AE16" s="340"/>
      <c r="AF16" s="340"/>
      <c r="AG16" s="340"/>
      <c r="AH16" s="340"/>
      <c r="AI16" s="340"/>
      <c r="AJ16" s="341"/>
    </row>
    <row r="17" spans="2:36" ht="15" customHeight="1" thickTop="1" x14ac:dyDescent="0.45">
      <c r="B17" s="159" t="s">
        <v>19</v>
      </c>
      <c r="C17" s="159"/>
      <c r="D17" s="159"/>
      <c r="E17" s="159"/>
    </row>
    <row r="18" spans="2:36" ht="15" customHeight="1" x14ac:dyDescent="0.45">
      <c r="B18" s="193" t="s">
        <v>20</v>
      </c>
      <c r="C18" s="193"/>
      <c r="D18" s="194"/>
      <c r="E18" s="342" t="s">
        <v>118</v>
      </c>
      <c r="F18" s="343"/>
      <c r="G18" s="343"/>
      <c r="H18" s="343"/>
      <c r="I18" s="343"/>
      <c r="J18" s="343"/>
      <c r="K18" s="343"/>
      <c r="L18" s="343"/>
      <c r="M18" s="343"/>
      <c r="N18" s="343"/>
      <c r="O18" s="344"/>
      <c r="P18" s="201" t="s">
        <v>116</v>
      </c>
      <c r="Q18" s="202"/>
      <c r="R18" s="3" t="s">
        <v>49</v>
      </c>
      <c r="S18" s="343">
        <v>2</v>
      </c>
      <c r="T18" s="343"/>
      <c r="U18" s="23" t="s">
        <v>50</v>
      </c>
      <c r="W18" s="204" t="s">
        <v>121</v>
      </c>
      <c r="X18" s="205"/>
      <c r="Y18" s="205"/>
      <c r="Z18" s="205"/>
      <c r="AA18" s="206"/>
      <c r="AB18" s="207" t="s">
        <v>123</v>
      </c>
      <c r="AC18" s="207"/>
      <c r="AD18" s="207"/>
      <c r="AE18" s="207" t="s">
        <v>123</v>
      </c>
      <c r="AF18" s="207"/>
      <c r="AG18" s="207"/>
      <c r="AH18" s="207" t="s">
        <v>122</v>
      </c>
      <c r="AI18" s="207"/>
      <c r="AJ18" s="207"/>
    </row>
    <row r="19" spans="2:36" ht="15" customHeight="1" x14ac:dyDescent="0.45">
      <c r="B19" s="19" t="s">
        <v>21</v>
      </c>
      <c r="C19" s="180" t="s">
        <v>98</v>
      </c>
      <c r="D19" s="181"/>
      <c r="E19" s="181"/>
      <c r="F19" s="181"/>
      <c r="G19" s="181"/>
      <c r="H19" s="181"/>
      <c r="I19" s="181"/>
      <c r="J19" s="181"/>
      <c r="K19" s="178" t="s">
        <v>111</v>
      </c>
      <c r="L19" s="179"/>
      <c r="M19" s="18"/>
      <c r="N19" s="18"/>
      <c r="O19" s="18"/>
      <c r="P19" s="286">
        <v>1000000</v>
      </c>
      <c r="Q19" s="287"/>
      <c r="R19" s="287"/>
      <c r="S19" s="287"/>
      <c r="T19" s="287"/>
      <c r="U19" s="336"/>
      <c r="W19" s="58"/>
      <c r="X19" s="56"/>
      <c r="Y19" s="56"/>
      <c r="Z19" s="56"/>
      <c r="AA19" s="59"/>
      <c r="AB19" s="65"/>
      <c r="AC19" s="65"/>
      <c r="AD19" s="65"/>
      <c r="AE19" s="65"/>
      <c r="AF19" s="65"/>
      <c r="AG19" s="65"/>
      <c r="AH19" s="65"/>
      <c r="AI19" s="65"/>
      <c r="AJ19" s="65"/>
    </row>
    <row r="20" spans="2:36" ht="15" customHeight="1" x14ac:dyDescent="0.45">
      <c r="B20" s="20" t="s">
        <v>22</v>
      </c>
      <c r="C20" s="168" t="s">
        <v>99</v>
      </c>
      <c r="D20" s="169"/>
      <c r="E20" s="169"/>
      <c r="F20" s="169"/>
      <c r="G20" s="169"/>
      <c r="H20" s="169"/>
      <c r="I20" s="169"/>
      <c r="J20" s="169"/>
      <c r="K20" s="166" t="s">
        <v>111</v>
      </c>
      <c r="L20" s="166"/>
      <c r="M20" s="14"/>
      <c r="N20" s="14"/>
      <c r="O20" s="14"/>
      <c r="P20" s="304">
        <v>500000</v>
      </c>
      <c r="Q20" s="305"/>
      <c r="R20" s="305"/>
      <c r="S20" s="305"/>
      <c r="T20" s="305"/>
      <c r="U20" s="334"/>
      <c r="W20" s="60"/>
      <c r="X20" s="61"/>
      <c r="Y20" s="61"/>
      <c r="Z20" s="61"/>
      <c r="AA20" s="62"/>
      <c r="AB20" s="337"/>
      <c r="AC20" s="337"/>
      <c r="AD20" s="337"/>
      <c r="AE20" s="337"/>
      <c r="AF20" s="337"/>
      <c r="AG20" s="337"/>
      <c r="AH20" s="337"/>
      <c r="AI20" s="337"/>
      <c r="AJ20" s="337"/>
    </row>
    <row r="21" spans="2:36" ht="15" customHeight="1" x14ac:dyDescent="0.45">
      <c r="B21" s="20" t="s">
        <v>23</v>
      </c>
      <c r="C21" s="168" t="s">
        <v>100</v>
      </c>
      <c r="D21" s="169"/>
      <c r="E21" s="169"/>
      <c r="F21" s="169"/>
      <c r="G21" s="169"/>
      <c r="H21" s="169"/>
      <c r="I21" s="169"/>
      <c r="J21" s="169"/>
      <c r="K21" s="166" t="s">
        <v>111</v>
      </c>
      <c r="L21" s="166"/>
      <c r="M21" s="14"/>
      <c r="N21" s="14"/>
      <c r="O21" s="14"/>
      <c r="P21" s="304">
        <v>200000</v>
      </c>
      <c r="Q21" s="305"/>
      <c r="R21" s="305"/>
      <c r="S21" s="305"/>
      <c r="T21" s="305"/>
      <c r="U21" s="334"/>
      <c r="W21" s="67">
        <v>10</v>
      </c>
      <c r="X21" s="57"/>
      <c r="Y21" s="57"/>
      <c r="Z21" s="57"/>
      <c r="AA21" s="57"/>
      <c r="AB21" s="57"/>
      <c r="AC21" s="57"/>
      <c r="AD21" s="57"/>
      <c r="AE21" s="57"/>
      <c r="AF21" s="57"/>
      <c r="AG21" s="57"/>
      <c r="AH21" s="57"/>
      <c r="AI21" s="57"/>
      <c r="AJ21" s="57"/>
    </row>
    <row r="22" spans="2:36" ht="15" customHeight="1" x14ac:dyDescent="0.45">
      <c r="B22" s="20" t="s">
        <v>24</v>
      </c>
      <c r="C22" s="168" t="s">
        <v>117</v>
      </c>
      <c r="D22" s="169"/>
      <c r="E22" s="169"/>
      <c r="F22" s="169"/>
      <c r="G22" s="169"/>
      <c r="H22" s="169"/>
      <c r="I22" s="170"/>
      <c r="J22" s="170"/>
      <c r="K22" s="166" t="s">
        <v>111</v>
      </c>
      <c r="L22" s="166"/>
      <c r="M22" s="15" t="s">
        <v>41</v>
      </c>
      <c r="N22" s="14"/>
      <c r="O22" s="14"/>
      <c r="P22" s="304">
        <v>300000</v>
      </c>
      <c r="Q22" s="305"/>
      <c r="R22" s="305"/>
      <c r="S22" s="305"/>
      <c r="T22" s="305"/>
      <c r="U22" s="334"/>
      <c r="W22" s="67"/>
      <c r="X22" s="57"/>
      <c r="Y22" s="57"/>
      <c r="Z22" s="57"/>
      <c r="AA22" s="57"/>
      <c r="AB22" s="57"/>
      <c r="AC22" s="57"/>
      <c r="AD22" s="57"/>
      <c r="AE22" s="57"/>
      <c r="AF22" s="57"/>
      <c r="AG22" s="57"/>
      <c r="AH22" s="57"/>
      <c r="AI22" s="57"/>
      <c r="AJ22" s="57"/>
    </row>
    <row r="23" spans="2:36" ht="15" customHeight="1" x14ac:dyDescent="0.45">
      <c r="B23" s="20" t="s">
        <v>25</v>
      </c>
      <c r="C23" s="168" t="s">
        <v>101</v>
      </c>
      <c r="D23" s="169"/>
      <c r="E23" s="169"/>
      <c r="F23" s="169"/>
      <c r="G23" s="169"/>
      <c r="H23" s="169"/>
      <c r="I23" s="170"/>
      <c r="J23" s="170"/>
      <c r="K23" s="166" t="s">
        <v>111</v>
      </c>
      <c r="L23" s="166"/>
      <c r="M23" s="15" t="s">
        <v>42</v>
      </c>
      <c r="N23" s="14"/>
      <c r="O23" s="14"/>
      <c r="P23" s="304">
        <v>500000</v>
      </c>
      <c r="Q23" s="305"/>
      <c r="R23" s="305"/>
      <c r="S23" s="305"/>
      <c r="T23" s="305"/>
      <c r="U23" s="334"/>
      <c r="W23" s="67">
        <v>8</v>
      </c>
      <c r="X23" s="57"/>
      <c r="Y23" s="57"/>
      <c r="Z23" s="57"/>
      <c r="AA23" s="57"/>
      <c r="AB23" s="57"/>
      <c r="AC23" s="57"/>
      <c r="AD23" s="57"/>
      <c r="AE23" s="57"/>
      <c r="AF23" s="57"/>
      <c r="AG23" s="57"/>
      <c r="AH23" s="57"/>
      <c r="AI23" s="57"/>
      <c r="AJ23" s="57"/>
    </row>
    <row r="24" spans="2:36" ht="15" customHeight="1" x14ac:dyDescent="0.45">
      <c r="B24" s="21" t="s">
        <v>26</v>
      </c>
      <c r="C24" s="171" t="s">
        <v>102</v>
      </c>
      <c r="D24" s="172"/>
      <c r="E24" s="172"/>
      <c r="F24" s="172"/>
      <c r="G24" s="172"/>
      <c r="H24" s="172"/>
      <c r="I24" s="173"/>
      <c r="J24" s="173"/>
      <c r="K24" s="167" t="s">
        <v>103</v>
      </c>
      <c r="L24" s="167"/>
      <c r="M24" s="16" t="s">
        <v>43</v>
      </c>
      <c r="N24" s="17"/>
      <c r="O24" s="17"/>
      <c r="P24" s="274">
        <v>30000</v>
      </c>
      <c r="Q24" s="275"/>
      <c r="R24" s="275"/>
      <c r="S24" s="275"/>
      <c r="T24" s="275"/>
      <c r="U24" s="335"/>
      <c r="W24" s="67"/>
      <c r="X24" s="66"/>
      <c r="Y24" s="66"/>
      <c r="Z24" s="66"/>
      <c r="AA24" s="66"/>
      <c r="AB24" s="66"/>
      <c r="AC24" s="66"/>
      <c r="AD24" s="57"/>
      <c r="AE24" s="57"/>
      <c r="AF24" s="57"/>
      <c r="AG24" s="57"/>
      <c r="AH24" s="57"/>
      <c r="AI24" s="57"/>
      <c r="AJ24" s="57"/>
    </row>
    <row r="25" spans="2:36" ht="18" customHeight="1" x14ac:dyDescent="0.45">
      <c r="B25" s="22" t="s">
        <v>28</v>
      </c>
      <c r="C25" s="174" t="s">
        <v>104</v>
      </c>
      <c r="D25" s="175"/>
      <c r="E25" s="175"/>
      <c r="F25" s="175"/>
      <c r="G25" s="175"/>
      <c r="H25" s="175"/>
      <c r="I25" s="175"/>
      <c r="J25" s="175"/>
      <c r="K25" s="11" t="s">
        <v>105</v>
      </c>
      <c r="L25" s="4"/>
      <c r="M25" s="4" t="s">
        <v>44</v>
      </c>
      <c r="N25" s="11"/>
      <c r="O25" s="11"/>
      <c r="P25" s="331">
        <v>330000</v>
      </c>
      <c r="Q25" s="332"/>
      <c r="R25" s="332"/>
      <c r="S25" s="332"/>
      <c r="T25" s="332"/>
      <c r="U25" s="333"/>
      <c r="W25" s="37" t="s">
        <v>115</v>
      </c>
      <c r="X25" s="57"/>
      <c r="Y25" s="57"/>
      <c r="Z25" s="57"/>
      <c r="AA25" s="57"/>
      <c r="AB25" s="57"/>
      <c r="AC25" s="57"/>
      <c r="AD25" s="57"/>
      <c r="AE25" s="57"/>
      <c r="AF25" s="57"/>
      <c r="AG25" s="57"/>
      <c r="AH25" s="57"/>
      <c r="AI25" s="57"/>
      <c r="AJ25" s="57"/>
    </row>
    <row r="26" spans="2:36" ht="18" customHeight="1" x14ac:dyDescent="0.45">
      <c r="B26" s="1"/>
      <c r="C26" s="6"/>
      <c r="D26" s="6"/>
      <c r="E26" s="6"/>
      <c r="F26" s="6"/>
      <c r="G26" s="6"/>
      <c r="H26" s="6"/>
      <c r="I26" s="6"/>
      <c r="J26" s="6"/>
      <c r="L26" s="40"/>
      <c r="M26" s="40"/>
      <c r="P26" s="41"/>
      <c r="Q26" s="41"/>
      <c r="R26" s="41"/>
      <c r="S26" s="41"/>
      <c r="T26" s="41"/>
      <c r="U26" s="41"/>
      <c r="W26" s="63" t="s">
        <v>40</v>
      </c>
      <c r="X26" s="57"/>
      <c r="Y26" s="57"/>
      <c r="Z26" s="57"/>
      <c r="AA26" s="57"/>
      <c r="AB26" s="57"/>
      <c r="AC26" s="57"/>
      <c r="AD26" s="57"/>
      <c r="AE26" s="57"/>
      <c r="AF26" s="57"/>
      <c r="AG26" s="57"/>
      <c r="AH26" s="57"/>
      <c r="AI26" s="57"/>
      <c r="AJ26" s="57"/>
    </row>
    <row r="27" spans="2:36" ht="18" customHeight="1" x14ac:dyDescent="0.45">
      <c r="W27" s="64"/>
      <c r="X27" s="57"/>
      <c r="Y27" s="57"/>
      <c r="Z27" s="57"/>
      <c r="AA27" s="57"/>
      <c r="AB27" s="57"/>
      <c r="AC27" s="57"/>
      <c r="AD27" s="57"/>
      <c r="AE27" s="57"/>
      <c r="AF27" s="57"/>
      <c r="AG27" s="57"/>
      <c r="AH27" s="57"/>
      <c r="AI27" s="57"/>
      <c r="AJ27" s="57"/>
    </row>
    <row r="28" spans="2:36" ht="15" customHeight="1" x14ac:dyDescent="0.45">
      <c r="B28" s="159" t="s">
        <v>29</v>
      </c>
      <c r="C28" s="159"/>
      <c r="D28" s="159"/>
      <c r="E28" s="159"/>
    </row>
    <row r="29" spans="2:36" ht="15" customHeight="1" x14ac:dyDescent="0.45">
      <c r="B29" s="160" t="s">
        <v>30</v>
      </c>
      <c r="C29" s="161"/>
      <c r="D29" s="162" t="s">
        <v>32</v>
      </c>
      <c r="E29" s="162"/>
      <c r="F29" s="162"/>
      <c r="G29" s="162"/>
      <c r="H29" s="162"/>
      <c r="I29" s="162"/>
      <c r="J29" s="162"/>
      <c r="K29" s="162"/>
      <c r="L29" s="162"/>
      <c r="M29" s="162"/>
      <c r="N29" s="162"/>
      <c r="O29" s="162"/>
      <c r="P29" s="50" t="s">
        <v>135</v>
      </c>
      <c r="Q29" s="24" t="s">
        <v>33</v>
      </c>
      <c r="R29" s="144" t="s">
        <v>34</v>
      </c>
      <c r="S29" s="144"/>
      <c r="T29" s="144"/>
      <c r="U29" s="144"/>
      <c r="V29" s="144" t="s">
        <v>35</v>
      </c>
      <c r="W29" s="144"/>
      <c r="X29" s="144"/>
      <c r="Y29" s="144"/>
      <c r="Z29" s="145" t="s">
        <v>45</v>
      </c>
      <c r="AA29" s="146"/>
      <c r="AB29" s="146"/>
      <c r="AC29" s="146"/>
      <c r="AD29" s="146"/>
      <c r="AE29" s="147"/>
      <c r="AF29" s="145" t="s">
        <v>31</v>
      </c>
      <c r="AG29" s="146"/>
      <c r="AH29" s="146"/>
      <c r="AI29" s="146"/>
      <c r="AJ29" s="148"/>
    </row>
    <row r="30" spans="2:36" ht="15" customHeight="1" x14ac:dyDescent="0.45">
      <c r="B30" s="321">
        <v>45201</v>
      </c>
      <c r="C30" s="322"/>
      <c r="D30" s="323" t="s">
        <v>56</v>
      </c>
      <c r="E30" s="323"/>
      <c r="F30" s="323"/>
      <c r="G30" s="323"/>
      <c r="H30" s="323"/>
      <c r="I30" s="323"/>
      <c r="J30" s="323"/>
      <c r="K30" s="323"/>
      <c r="L30" s="323"/>
      <c r="M30" s="323"/>
      <c r="N30" s="323"/>
      <c r="O30" s="323"/>
      <c r="P30" s="48"/>
      <c r="Q30" s="34" t="s">
        <v>57</v>
      </c>
      <c r="R30" s="324">
        <v>2</v>
      </c>
      <c r="S30" s="324"/>
      <c r="T30" s="324"/>
      <c r="U30" s="324"/>
      <c r="V30" s="324">
        <v>20000</v>
      </c>
      <c r="W30" s="324"/>
      <c r="X30" s="324"/>
      <c r="Y30" s="324"/>
      <c r="Z30" s="325">
        <v>40000</v>
      </c>
      <c r="AA30" s="326"/>
      <c r="AB30" s="326"/>
      <c r="AC30" s="326"/>
      <c r="AD30" s="326"/>
      <c r="AE30" s="327"/>
      <c r="AF30" s="328"/>
      <c r="AG30" s="329"/>
      <c r="AH30" s="329"/>
      <c r="AI30" s="329"/>
      <c r="AJ30" s="330"/>
    </row>
    <row r="31" spans="2:36" ht="15" customHeight="1" x14ac:dyDescent="0.45">
      <c r="B31" s="307">
        <v>45204</v>
      </c>
      <c r="C31" s="308"/>
      <c r="D31" s="309" t="s">
        <v>58</v>
      </c>
      <c r="E31" s="309"/>
      <c r="F31" s="309"/>
      <c r="G31" s="309"/>
      <c r="H31" s="309"/>
      <c r="I31" s="309"/>
      <c r="J31" s="309"/>
      <c r="K31" s="309"/>
      <c r="L31" s="309"/>
      <c r="M31" s="309"/>
      <c r="N31" s="309"/>
      <c r="O31" s="309"/>
      <c r="P31" s="54">
        <v>0.08</v>
      </c>
      <c r="Q31" s="35" t="s">
        <v>59</v>
      </c>
      <c r="R31" s="310">
        <v>10</v>
      </c>
      <c r="S31" s="310"/>
      <c r="T31" s="310"/>
      <c r="U31" s="310"/>
      <c r="V31" s="310">
        <v>100</v>
      </c>
      <c r="W31" s="310"/>
      <c r="X31" s="310"/>
      <c r="Y31" s="310"/>
      <c r="Z31" s="301">
        <v>1000</v>
      </c>
      <c r="AA31" s="302"/>
      <c r="AB31" s="302"/>
      <c r="AC31" s="302"/>
      <c r="AD31" s="302"/>
      <c r="AE31" s="303"/>
      <c r="AF31" s="311"/>
      <c r="AG31" s="311"/>
      <c r="AH31" s="311"/>
      <c r="AI31" s="311"/>
      <c r="AJ31" s="312"/>
    </row>
    <row r="32" spans="2:36" ht="15" customHeight="1" x14ac:dyDescent="0.45">
      <c r="B32" s="307">
        <v>45209</v>
      </c>
      <c r="C32" s="308"/>
      <c r="D32" s="309" t="s">
        <v>60</v>
      </c>
      <c r="E32" s="309"/>
      <c r="F32" s="309"/>
      <c r="G32" s="309"/>
      <c r="H32" s="309"/>
      <c r="I32" s="309"/>
      <c r="J32" s="309"/>
      <c r="K32" s="309"/>
      <c r="L32" s="309"/>
      <c r="M32" s="309"/>
      <c r="N32" s="309"/>
      <c r="O32" s="309"/>
      <c r="P32" s="54" t="s">
        <v>55</v>
      </c>
      <c r="Q32" s="35" t="s">
        <v>61</v>
      </c>
      <c r="R32" s="310">
        <v>1</v>
      </c>
      <c r="S32" s="310"/>
      <c r="T32" s="310"/>
      <c r="U32" s="310"/>
      <c r="V32" s="310">
        <v>2500</v>
      </c>
      <c r="W32" s="310"/>
      <c r="X32" s="310"/>
      <c r="Y32" s="310"/>
      <c r="Z32" s="301">
        <v>2500</v>
      </c>
      <c r="AA32" s="302"/>
      <c r="AB32" s="302"/>
      <c r="AC32" s="302"/>
      <c r="AD32" s="302"/>
      <c r="AE32" s="303"/>
      <c r="AF32" s="320"/>
      <c r="AG32" s="311"/>
      <c r="AH32" s="311"/>
      <c r="AI32" s="311"/>
      <c r="AJ32" s="312"/>
    </row>
    <row r="33" spans="2:36" ht="15" customHeight="1" x14ac:dyDescent="0.45">
      <c r="B33" s="307">
        <v>45224</v>
      </c>
      <c r="C33" s="313"/>
      <c r="D33" s="314" t="s">
        <v>62</v>
      </c>
      <c r="E33" s="315"/>
      <c r="F33" s="315"/>
      <c r="G33" s="315"/>
      <c r="H33" s="315"/>
      <c r="I33" s="315"/>
      <c r="J33" s="315"/>
      <c r="K33" s="315"/>
      <c r="L33" s="315"/>
      <c r="M33" s="315"/>
      <c r="N33" s="315"/>
      <c r="O33" s="316"/>
      <c r="P33" s="49"/>
      <c r="Q33" s="35" t="s">
        <v>67</v>
      </c>
      <c r="R33" s="317">
        <v>10</v>
      </c>
      <c r="S33" s="318"/>
      <c r="T33" s="318"/>
      <c r="U33" s="319"/>
      <c r="V33" s="317">
        <v>140</v>
      </c>
      <c r="W33" s="318"/>
      <c r="X33" s="318"/>
      <c r="Y33" s="319"/>
      <c r="Z33" s="301">
        <v>1400</v>
      </c>
      <c r="AA33" s="302"/>
      <c r="AB33" s="302"/>
      <c r="AC33" s="302"/>
      <c r="AD33" s="302"/>
      <c r="AE33" s="303"/>
      <c r="AF33" s="311"/>
      <c r="AG33" s="311"/>
      <c r="AH33" s="311"/>
      <c r="AI33" s="311"/>
      <c r="AJ33" s="312"/>
    </row>
    <row r="34" spans="2:36" ht="15" customHeight="1" x14ac:dyDescent="0.45">
      <c r="B34" s="307">
        <v>45224</v>
      </c>
      <c r="C34" s="313"/>
      <c r="D34" s="314" t="s">
        <v>68</v>
      </c>
      <c r="E34" s="315"/>
      <c r="F34" s="315"/>
      <c r="G34" s="315"/>
      <c r="H34" s="315"/>
      <c r="I34" s="315"/>
      <c r="J34" s="315"/>
      <c r="K34" s="315"/>
      <c r="L34" s="315"/>
      <c r="M34" s="315"/>
      <c r="N34" s="315"/>
      <c r="O34" s="316"/>
      <c r="P34" s="54" t="s">
        <v>55</v>
      </c>
      <c r="Q34" s="35" t="s">
        <v>67</v>
      </c>
      <c r="R34" s="317">
        <v>10</v>
      </c>
      <c r="S34" s="318"/>
      <c r="T34" s="318"/>
      <c r="U34" s="319"/>
      <c r="V34" s="317">
        <v>32.1</v>
      </c>
      <c r="W34" s="318"/>
      <c r="X34" s="318"/>
      <c r="Y34" s="319"/>
      <c r="Z34" s="301">
        <v>321</v>
      </c>
      <c r="AA34" s="302"/>
      <c r="AB34" s="302"/>
      <c r="AC34" s="302"/>
      <c r="AD34" s="302"/>
      <c r="AE34" s="303"/>
      <c r="AF34" s="311"/>
      <c r="AG34" s="311"/>
      <c r="AH34" s="311"/>
      <c r="AI34" s="311"/>
      <c r="AJ34" s="312"/>
    </row>
    <row r="35" spans="2:36" ht="15" customHeight="1" x14ac:dyDescent="0.45">
      <c r="B35" s="307"/>
      <c r="C35" s="313"/>
      <c r="D35" s="314"/>
      <c r="E35" s="315"/>
      <c r="F35" s="315"/>
      <c r="G35" s="315"/>
      <c r="H35" s="315"/>
      <c r="I35" s="315"/>
      <c r="J35" s="315"/>
      <c r="K35" s="315"/>
      <c r="L35" s="315"/>
      <c r="M35" s="315"/>
      <c r="N35" s="315"/>
      <c r="O35" s="316"/>
      <c r="P35" s="54"/>
      <c r="Q35" s="35"/>
      <c r="R35" s="317"/>
      <c r="S35" s="318"/>
      <c r="T35" s="318"/>
      <c r="U35" s="319"/>
      <c r="V35" s="317"/>
      <c r="W35" s="318"/>
      <c r="X35" s="318"/>
      <c r="Y35" s="319"/>
      <c r="Z35" s="301"/>
      <c r="AA35" s="302"/>
      <c r="AB35" s="302"/>
      <c r="AC35" s="302"/>
      <c r="AD35" s="302"/>
      <c r="AE35" s="303"/>
      <c r="AF35" s="311"/>
      <c r="AG35" s="311"/>
      <c r="AH35" s="311"/>
      <c r="AI35" s="311"/>
      <c r="AJ35" s="312"/>
    </row>
    <row r="36" spans="2:36" ht="15" customHeight="1" x14ac:dyDescent="0.45">
      <c r="B36" s="307"/>
      <c r="C36" s="313"/>
      <c r="D36" s="314"/>
      <c r="E36" s="315"/>
      <c r="F36" s="315"/>
      <c r="G36" s="315"/>
      <c r="H36" s="315"/>
      <c r="I36" s="315"/>
      <c r="J36" s="315"/>
      <c r="K36" s="315"/>
      <c r="L36" s="315"/>
      <c r="M36" s="315"/>
      <c r="N36" s="315"/>
      <c r="O36" s="316"/>
      <c r="P36" s="49"/>
      <c r="Q36" s="35"/>
      <c r="R36" s="317"/>
      <c r="S36" s="318"/>
      <c r="T36" s="318"/>
      <c r="U36" s="319"/>
      <c r="V36" s="317"/>
      <c r="W36" s="318"/>
      <c r="X36" s="318"/>
      <c r="Y36" s="319"/>
      <c r="Z36" s="301"/>
      <c r="AA36" s="302"/>
      <c r="AB36" s="302"/>
      <c r="AC36" s="302"/>
      <c r="AD36" s="302"/>
      <c r="AE36" s="303"/>
      <c r="AF36" s="311"/>
      <c r="AG36" s="311"/>
      <c r="AH36" s="311"/>
      <c r="AI36" s="311"/>
      <c r="AJ36" s="312"/>
    </row>
    <row r="37" spans="2:36" ht="15" customHeight="1" x14ac:dyDescent="0.45">
      <c r="B37" s="307"/>
      <c r="C37" s="308"/>
      <c r="D37" s="309"/>
      <c r="E37" s="309"/>
      <c r="F37" s="309"/>
      <c r="G37" s="309"/>
      <c r="H37" s="309"/>
      <c r="I37" s="309"/>
      <c r="J37" s="309"/>
      <c r="K37" s="309"/>
      <c r="L37" s="309"/>
      <c r="M37" s="309"/>
      <c r="N37" s="309"/>
      <c r="O37" s="309"/>
      <c r="P37" s="49"/>
      <c r="Q37" s="35"/>
      <c r="R37" s="310"/>
      <c r="S37" s="310"/>
      <c r="T37" s="310"/>
      <c r="U37" s="310"/>
      <c r="V37" s="310"/>
      <c r="W37" s="310"/>
      <c r="X37" s="310"/>
      <c r="Y37" s="310"/>
      <c r="Z37" s="301"/>
      <c r="AA37" s="302"/>
      <c r="AB37" s="302"/>
      <c r="AC37" s="302"/>
      <c r="AD37" s="302"/>
      <c r="AE37" s="303"/>
      <c r="AF37" s="311"/>
      <c r="AG37" s="311"/>
      <c r="AH37" s="311"/>
      <c r="AI37" s="311"/>
      <c r="AJ37" s="312"/>
    </row>
    <row r="38" spans="2:36" ht="15" customHeight="1" x14ac:dyDescent="0.45">
      <c r="B38" s="307"/>
      <c r="C38" s="308"/>
      <c r="D38" s="309"/>
      <c r="E38" s="309"/>
      <c r="F38" s="309"/>
      <c r="G38" s="309"/>
      <c r="H38" s="309"/>
      <c r="I38" s="309"/>
      <c r="J38" s="309"/>
      <c r="K38" s="309"/>
      <c r="L38" s="309"/>
      <c r="M38" s="309"/>
      <c r="N38" s="309"/>
      <c r="O38" s="309"/>
      <c r="P38" s="49"/>
      <c r="Q38" s="35"/>
      <c r="R38" s="310"/>
      <c r="S38" s="310"/>
      <c r="T38" s="310"/>
      <c r="U38" s="310"/>
      <c r="V38" s="310"/>
      <c r="W38" s="310"/>
      <c r="X38" s="310"/>
      <c r="Y38" s="310"/>
      <c r="Z38" s="301"/>
      <c r="AA38" s="302"/>
      <c r="AB38" s="302"/>
      <c r="AC38" s="302"/>
      <c r="AD38" s="302"/>
      <c r="AE38" s="303"/>
      <c r="AF38" s="311"/>
      <c r="AG38" s="311"/>
      <c r="AH38" s="311"/>
      <c r="AI38" s="311"/>
      <c r="AJ38" s="312"/>
    </row>
    <row r="39" spans="2:36" ht="15" customHeight="1" x14ac:dyDescent="0.45">
      <c r="B39" s="307"/>
      <c r="C39" s="308"/>
      <c r="D39" s="309"/>
      <c r="E39" s="309"/>
      <c r="F39" s="309"/>
      <c r="G39" s="309"/>
      <c r="H39" s="309"/>
      <c r="I39" s="309"/>
      <c r="J39" s="309"/>
      <c r="K39" s="309"/>
      <c r="L39" s="309"/>
      <c r="M39" s="309"/>
      <c r="N39" s="309"/>
      <c r="O39" s="309"/>
      <c r="P39" s="49"/>
      <c r="Q39" s="35"/>
      <c r="R39" s="310"/>
      <c r="S39" s="310"/>
      <c r="T39" s="310"/>
      <c r="U39" s="310"/>
      <c r="V39" s="310"/>
      <c r="W39" s="310"/>
      <c r="X39" s="310"/>
      <c r="Y39" s="310"/>
      <c r="Z39" s="301"/>
      <c r="AA39" s="302"/>
      <c r="AB39" s="302"/>
      <c r="AC39" s="302"/>
      <c r="AD39" s="302"/>
      <c r="AE39" s="303"/>
      <c r="AF39" s="311"/>
      <c r="AG39" s="311"/>
      <c r="AH39" s="311"/>
      <c r="AI39" s="311"/>
      <c r="AJ39" s="312"/>
    </row>
    <row r="40" spans="2:36" ht="15" customHeight="1" x14ac:dyDescent="0.45">
      <c r="B40" s="307"/>
      <c r="C40" s="308"/>
      <c r="D40" s="309"/>
      <c r="E40" s="309"/>
      <c r="F40" s="309"/>
      <c r="G40" s="309"/>
      <c r="H40" s="309"/>
      <c r="I40" s="309"/>
      <c r="J40" s="309"/>
      <c r="K40" s="309"/>
      <c r="L40" s="309"/>
      <c r="M40" s="309"/>
      <c r="N40" s="309"/>
      <c r="O40" s="309"/>
      <c r="P40" s="49"/>
      <c r="Q40" s="35"/>
      <c r="R40" s="310"/>
      <c r="S40" s="310"/>
      <c r="T40" s="310"/>
      <c r="U40" s="310"/>
      <c r="V40" s="310"/>
      <c r="W40" s="310"/>
      <c r="X40" s="310"/>
      <c r="Y40" s="310"/>
      <c r="Z40" s="301"/>
      <c r="AA40" s="302"/>
      <c r="AB40" s="302"/>
      <c r="AC40" s="302"/>
      <c r="AD40" s="302"/>
      <c r="AE40" s="303"/>
      <c r="AF40" s="311"/>
      <c r="AG40" s="311"/>
      <c r="AH40" s="311"/>
      <c r="AI40" s="311"/>
      <c r="AJ40" s="312"/>
    </row>
    <row r="41" spans="2:36" ht="15" customHeight="1" x14ac:dyDescent="0.45">
      <c r="B41" s="307"/>
      <c r="C41" s="308"/>
      <c r="D41" s="309"/>
      <c r="E41" s="309"/>
      <c r="F41" s="309"/>
      <c r="G41" s="309"/>
      <c r="H41" s="309"/>
      <c r="I41" s="309"/>
      <c r="J41" s="309"/>
      <c r="K41" s="309"/>
      <c r="L41" s="309"/>
      <c r="M41" s="309"/>
      <c r="N41" s="309"/>
      <c r="O41" s="309"/>
      <c r="P41" s="49"/>
      <c r="Q41" s="35"/>
      <c r="R41" s="310"/>
      <c r="S41" s="310"/>
      <c r="T41" s="310"/>
      <c r="U41" s="310"/>
      <c r="V41" s="310"/>
      <c r="W41" s="310"/>
      <c r="X41" s="310"/>
      <c r="Y41" s="310"/>
      <c r="Z41" s="301"/>
      <c r="AA41" s="302"/>
      <c r="AB41" s="302"/>
      <c r="AC41" s="302"/>
      <c r="AD41" s="302"/>
      <c r="AE41" s="303"/>
      <c r="AF41" s="311"/>
      <c r="AG41" s="311"/>
      <c r="AH41" s="311"/>
      <c r="AI41" s="311"/>
      <c r="AJ41" s="312"/>
    </row>
    <row r="42" spans="2:36" ht="15" customHeight="1" x14ac:dyDescent="0.45">
      <c r="B42" s="307"/>
      <c r="C42" s="308"/>
      <c r="D42" s="309"/>
      <c r="E42" s="309"/>
      <c r="F42" s="309"/>
      <c r="G42" s="309"/>
      <c r="H42" s="309"/>
      <c r="I42" s="309"/>
      <c r="J42" s="309"/>
      <c r="K42" s="309"/>
      <c r="L42" s="309"/>
      <c r="M42" s="309"/>
      <c r="N42" s="309"/>
      <c r="O42" s="309"/>
      <c r="P42" s="49"/>
      <c r="Q42" s="35"/>
      <c r="R42" s="310"/>
      <c r="S42" s="310"/>
      <c r="T42" s="310"/>
      <c r="U42" s="310"/>
      <c r="V42" s="310"/>
      <c r="W42" s="310"/>
      <c r="X42" s="310"/>
      <c r="Y42" s="310"/>
      <c r="Z42" s="301"/>
      <c r="AA42" s="302"/>
      <c r="AB42" s="302"/>
      <c r="AC42" s="302"/>
      <c r="AD42" s="302"/>
      <c r="AE42" s="303"/>
      <c r="AF42" s="311"/>
      <c r="AG42" s="311"/>
      <c r="AH42" s="311"/>
      <c r="AI42" s="311"/>
      <c r="AJ42" s="312"/>
    </row>
    <row r="43" spans="2:36" ht="15" customHeight="1" x14ac:dyDescent="0.45">
      <c r="B43" s="307"/>
      <c r="C43" s="308"/>
      <c r="D43" s="309"/>
      <c r="E43" s="309"/>
      <c r="F43" s="309"/>
      <c r="G43" s="309"/>
      <c r="H43" s="309"/>
      <c r="I43" s="309"/>
      <c r="J43" s="309"/>
      <c r="K43" s="309"/>
      <c r="L43" s="309"/>
      <c r="M43" s="309"/>
      <c r="N43" s="309"/>
      <c r="O43" s="309"/>
      <c r="P43" s="49"/>
      <c r="Q43" s="35"/>
      <c r="R43" s="310"/>
      <c r="S43" s="310"/>
      <c r="T43" s="310"/>
      <c r="U43" s="310"/>
      <c r="V43" s="310"/>
      <c r="W43" s="310"/>
      <c r="X43" s="310"/>
      <c r="Y43" s="310"/>
      <c r="Z43" s="301"/>
      <c r="AA43" s="302"/>
      <c r="AB43" s="302"/>
      <c r="AC43" s="302"/>
      <c r="AD43" s="302"/>
      <c r="AE43" s="303"/>
      <c r="AF43" s="311"/>
      <c r="AG43" s="311"/>
      <c r="AH43" s="311"/>
      <c r="AI43" s="311"/>
      <c r="AJ43" s="312"/>
    </row>
    <row r="44" spans="2:36" ht="15" customHeight="1" x14ac:dyDescent="0.45">
      <c r="B44" s="307"/>
      <c r="C44" s="308"/>
      <c r="D44" s="309"/>
      <c r="E44" s="309"/>
      <c r="F44" s="309"/>
      <c r="G44" s="309"/>
      <c r="H44" s="309"/>
      <c r="I44" s="309"/>
      <c r="J44" s="309"/>
      <c r="K44" s="309"/>
      <c r="L44" s="309"/>
      <c r="M44" s="309"/>
      <c r="N44" s="309"/>
      <c r="O44" s="309"/>
      <c r="P44" s="49"/>
      <c r="Q44" s="35"/>
      <c r="R44" s="310"/>
      <c r="S44" s="310"/>
      <c r="T44" s="310"/>
      <c r="U44" s="310"/>
      <c r="V44" s="310"/>
      <c r="W44" s="310"/>
      <c r="X44" s="310"/>
      <c r="Y44" s="310"/>
      <c r="Z44" s="301"/>
      <c r="AA44" s="302"/>
      <c r="AB44" s="302"/>
      <c r="AC44" s="302"/>
      <c r="AD44" s="302"/>
      <c r="AE44" s="303"/>
      <c r="AF44" s="311"/>
      <c r="AG44" s="311"/>
      <c r="AH44" s="311"/>
      <c r="AI44" s="311"/>
      <c r="AJ44" s="312"/>
    </row>
    <row r="45" spans="2:36" ht="15" customHeight="1" x14ac:dyDescent="0.45">
      <c r="B45" s="289"/>
      <c r="C45" s="290"/>
      <c r="D45" s="291"/>
      <c r="E45" s="291"/>
      <c r="F45" s="291"/>
      <c r="G45" s="291"/>
      <c r="H45" s="291"/>
      <c r="I45" s="291"/>
      <c r="J45" s="291"/>
      <c r="K45" s="291"/>
      <c r="L45" s="291"/>
      <c r="M45" s="291"/>
      <c r="N45" s="291"/>
      <c r="O45" s="291"/>
      <c r="P45" s="55"/>
      <c r="Q45" s="36"/>
      <c r="R45" s="292"/>
      <c r="S45" s="292"/>
      <c r="T45" s="292"/>
      <c r="U45" s="292"/>
      <c r="V45" s="292"/>
      <c r="W45" s="292"/>
      <c r="X45" s="292"/>
      <c r="Y45" s="292"/>
      <c r="Z45" s="293"/>
      <c r="AA45" s="294"/>
      <c r="AB45" s="294"/>
      <c r="AC45" s="294"/>
      <c r="AD45" s="294"/>
      <c r="AE45" s="295"/>
      <c r="AF45" s="296"/>
      <c r="AG45" s="296"/>
      <c r="AH45" s="296"/>
      <c r="AI45" s="296"/>
      <c r="AJ45" s="297"/>
    </row>
    <row r="46" spans="2:36" ht="15" customHeight="1" x14ac:dyDescent="0.45">
      <c r="B46" s="111" t="s">
        <v>38</v>
      </c>
      <c r="C46" s="112"/>
      <c r="D46" s="112"/>
      <c r="E46" s="112"/>
      <c r="F46" s="112"/>
      <c r="G46" s="112"/>
      <c r="H46" s="112"/>
      <c r="I46" s="26" t="s">
        <v>89</v>
      </c>
      <c r="J46" s="283">
        <f>SUMIF(P30:P45,"",Z30:AE45)</f>
        <v>41400</v>
      </c>
      <c r="K46" s="284"/>
      <c r="L46" s="284"/>
      <c r="M46" s="284"/>
      <c r="N46" s="284"/>
      <c r="O46" s="285"/>
      <c r="P46" s="116" t="s">
        <v>76</v>
      </c>
      <c r="Q46" s="116"/>
      <c r="R46" s="283">
        <f>IF(J46="","",J46*0.1)</f>
        <v>4140</v>
      </c>
      <c r="S46" s="284"/>
      <c r="T46" s="284"/>
      <c r="U46" s="284"/>
      <c r="V46" s="119" t="s">
        <v>106</v>
      </c>
      <c r="W46" s="120"/>
      <c r="X46" s="120"/>
      <c r="Y46" s="121"/>
      <c r="Z46" s="286">
        <f>IF(J46+R46&lt;&gt;0,J46+R46,"")</f>
        <v>45540</v>
      </c>
      <c r="AA46" s="287"/>
      <c r="AB46" s="287"/>
      <c r="AC46" s="287"/>
      <c r="AD46" s="287"/>
      <c r="AE46" s="288"/>
      <c r="AF46" s="298"/>
      <c r="AG46" s="299"/>
      <c r="AH46" s="299"/>
      <c r="AI46" s="299"/>
      <c r="AJ46" s="300"/>
    </row>
    <row r="47" spans="2:36" ht="15" customHeight="1" x14ac:dyDescent="0.45">
      <c r="B47" s="97" t="s">
        <v>39</v>
      </c>
      <c r="C47" s="98"/>
      <c r="D47" s="98"/>
      <c r="E47" s="98"/>
      <c r="F47" s="98"/>
      <c r="G47" s="98"/>
      <c r="H47" s="98"/>
      <c r="I47" s="27" t="s">
        <v>90</v>
      </c>
      <c r="J47" s="301">
        <f>SUMIF(P30:P45,8%,Z30:AE45)</f>
        <v>1000</v>
      </c>
      <c r="K47" s="302"/>
      <c r="L47" s="302"/>
      <c r="M47" s="302"/>
      <c r="N47" s="302"/>
      <c r="O47" s="303"/>
      <c r="P47" s="102" t="s">
        <v>119</v>
      </c>
      <c r="Q47" s="102"/>
      <c r="R47" s="301">
        <f>IF(J47="","",J47*0.08)</f>
        <v>80</v>
      </c>
      <c r="S47" s="302"/>
      <c r="T47" s="302"/>
      <c r="U47" s="302"/>
      <c r="V47" s="105" t="s">
        <v>107</v>
      </c>
      <c r="W47" s="106"/>
      <c r="X47" s="106"/>
      <c r="Y47" s="107"/>
      <c r="Z47" s="304">
        <f>IF(J47+R47&lt;&gt;0,J47+R47,"")</f>
        <v>1080</v>
      </c>
      <c r="AA47" s="305"/>
      <c r="AB47" s="305"/>
      <c r="AC47" s="305"/>
      <c r="AD47" s="305"/>
      <c r="AE47" s="306"/>
      <c r="AF47" s="280"/>
      <c r="AG47" s="281"/>
      <c r="AH47" s="281"/>
      <c r="AI47" s="281"/>
      <c r="AJ47" s="282"/>
    </row>
    <row r="48" spans="2:36" ht="15" customHeight="1" x14ac:dyDescent="0.45">
      <c r="B48" s="84" t="s">
        <v>36</v>
      </c>
      <c r="C48" s="85"/>
      <c r="D48" s="85"/>
      <c r="E48" s="85"/>
      <c r="F48" s="85"/>
      <c r="G48" s="85"/>
      <c r="H48" s="85"/>
      <c r="I48" s="30" t="s">
        <v>91</v>
      </c>
      <c r="J48" s="271">
        <f>SUMIF(P30:P45,"非･不",Z30:AE45)</f>
        <v>2821</v>
      </c>
      <c r="K48" s="272"/>
      <c r="L48" s="272"/>
      <c r="M48" s="272"/>
      <c r="N48" s="272"/>
      <c r="O48" s="273"/>
      <c r="P48" s="89"/>
      <c r="Q48" s="90"/>
      <c r="R48" s="90"/>
      <c r="S48" s="90"/>
      <c r="T48" s="90"/>
      <c r="U48" s="90"/>
      <c r="V48" s="91" t="s">
        <v>108</v>
      </c>
      <c r="W48" s="92"/>
      <c r="X48" s="92"/>
      <c r="Y48" s="93"/>
      <c r="Z48" s="274">
        <f>IF(J48&lt;&gt;0,J48,"")</f>
        <v>2821</v>
      </c>
      <c r="AA48" s="275"/>
      <c r="AB48" s="275"/>
      <c r="AC48" s="275"/>
      <c r="AD48" s="275"/>
      <c r="AE48" s="276"/>
      <c r="AF48" s="277"/>
      <c r="AG48" s="278"/>
      <c r="AH48" s="278"/>
      <c r="AI48" s="278"/>
      <c r="AJ48" s="279"/>
    </row>
    <row r="49" spans="2:47" ht="15" customHeight="1" x14ac:dyDescent="0.45">
      <c r="B49" s="74" t="s">
        <v>92</v>
      </c>
      <c r="C49" s="75"/>
      <c r="D49" s="75"/>
      <c r="E49" s="75"/>
      <c r="F49" s="75"/>
      <c r="G49" s="75"/>
      <c r="H49" s="75"/>
      <c r="I49" s="75"/>
      <c r="J49" s="262">
        <f>IF(SUM(Z30:AE45)&lt;&gt;"",IF(SUM(J46:O48)&lt;&gt;SUM(Z30:AE45),"内訳欄と合っていません",SUM(J46:O48)),"")</f>
        <v>45221</v>
      </c>
      <c r="K49" s="263"/>
      <c r="L49" s="263"/>
      <c r="M49" s="263"/>
      <c r="N49" s="263"/>
      <c r="O49" s="264"/>
      <c r="P49" s="79" t="s">
        <v>37</v>
      </c>
      <c r="Q49" s="79"/>
      <c r="R49" s="265">
        <f>IF(SUM(R46:R47)=0,"",SUM(R46:R47))</f>
        <v>4220</v>
      </c>
      <c r="S49" s="266"/>
      <c r="T49" s="266"/>
      <c r="U49" s="267"/>
      <c r="V49" s="83" t="s">
        <v>96</v>
      </c>
      <c r="W49" s="83"/>
      <c r="X49" s="83"/>
      <c r="Y49" s="31" t="s">
        <v>48</v>
      </c>
      <c r="Z49" s="268">
        <f>IF(AND(J49+R49&lt;&gt;0,J49+R49=SUM(Z46:AE48)),J49+R49,IF(J49="内訳欄と合っていません","金額に誤りがあります",""))</f>
        <v>49441</v>
      </c>
      <c r="AA49" s="269"/>
      <c r="AB49" s="269"/>
      <c r="AC49" s="269"/>
      <c r="AD49" s="269"/>
      <c r="AE49" s="270"/>
      <c r="AF49" s="260"/>
      <c r="AG49" s="75"/>
      <c r="AH49" s="75"/>
      <c r="AI49" s="75"/>
      <c r="AJ49" s="261"/>
      <c r="AL49" s="56"/>
      <c r="AM49" s="56"/>
      <c r="AN49" s="56"/>
      <c r="AO49" s="56"/>
      <c r="AP49" s="56"/>
      <c r="AQ49" s="56"/>
      <c r="AR49" s="56"/>
      <c r="AS49" s="56"/>
      <c r="AT49" s="56"/>
      <c r="AU49" s="56"/>
    </row>
  </sheetData>
  <sheetProtection algorithmName="SHA-512" hashValue="IaKtN/J2OgOHGA53pKhsK8Zjm3RQvL0oolI8a5fEqj8eU4W4ZQHVyo8/3qFoXs1gs/p2P5wuTsr83hBavQhALw==" saltValue="ucUTyJ1NDvsdjc5QrEtFpQ==" spinCount="100000" sheet="1" selectLockedCells="1" selectUnlockedCells="1"/>
  <dataConsolidate/>
  <mergeCells count="225">
    <mergeCell ref="K1:X2"/>
    <mergeCell ref="Z3:AA3"/>
    <mergeCell ref="AB3:AD3"/>
    <mergeCell ref="AF3:AG3"/>
    <mergeCell ref="AH3:AJ3"/>
    <mergeCell ref="Z4:AA4"/>
    <mergeCell ref="AB4:AD4"/>
    <mergeCell ref="AF4:AG4"/>
    <mergeCell ref="AH4:AJ4"/>
    <mergeCell ref="R8:U8"/>
    <mergeCell ref="V8:AH8"/>
    <mergeCell ref="B9:O10"/>
    <mergeCell ref="R9:U9"/>
    <mergeCell ref="V9:AH9"/>
    <mergeCell ref="R10:U10"/>
    <mergeCell ref="V10:AB10"/>
    <mergeCell ref="AD10:AJ10"/>
    <mergeCell ref="B5:N6"/>
    <mergeCell ref="R5:U5"/>
    <mergeCell ref="X5:AJ5"/>
    <mergeCell ref="R6:U6"/>
    <mergeCell ref="V6:AJ6"/>
    <mergeCell ref="R7:U7"/>
    <mergeCell ref="V7:AJ7"/>
    <mergeCell ref="R11:U11"/>
    <mergeCell ref="V11:AJ11"/>
    <mergeCell ref="R12:U12"/>
    <mergeCell ref="B13:O14"/>
    <mergeCell ref="R14:U14"/>
    <mergeCell ref="V14:Z14"/>
    <mergeCell ref="AA14:AB14"/>
    <mergeCell ref="AC14:AH14"/>
    <mergeCell ref="AI14:AJ14"/>
    <mergeCell ref="W12:AJ12"/>
    <mergeCell ref="AF15:AJ15"/>
    <mergeCell ref="R16:U16"/>
    <mergeCell ref="V16:AJ16"/>
    <mergeCell ref="B17:E17"/>
    <mergeCell ref="B18:D18"/>
    <mergeCell ref="E18:O18"/>
    <mergeCell ref="P18:Q18"/>
    <mergeCell ref="S18:T18"/>
    <mergeCell ref="W18:AA18"/>
    <mergeCell ref="AB18:AD18"/>
    <mergeCell ref="B15:G15"/>
    <mergeCell ref="H15:O15"/>
    <mergeCell ref="R15:U15"/>
    <mergeCell ref="W15:X15"/>
    <mergeCell ref="Z15:AA15"/>
    <mergeCell ref="AB15:AE15"/>
    <mergeCell ref="AE18:AG18"/>
    <mergeCell ref="AH18:AJ18"/>
    <mergeCell ref="C19:J19"/>
    <mergeCell ref="K19:L19"/>
    <mergeCell ref="P19:U19"/>
    <mergeCell ref="W19:AA19"/>
    <mergeCell ref="AB19:AD20"/>
    <mergeCell ref="AE19:AG20"/>
    <mergeCell ref="AH19:AJ20"/>
    <mergeCell ref="C20:J20"/>
    <mergeCell ref="AD21:AJ21"/>
    <mergeCell ref="C22:J22"/>
    <mergeCell ref="K22:L22"/>
    <mergeCell ref="P22:U22"/>
    <mergeCell ref="X22:AC22"/>
    <mergeCell ref="AD22:AJ22"/>
    <mergeCell ref="K20:L20"/>
    <mergeCell ref="P20:U20"/>
    <mergeCell ref="W20:AA20"/>
    <mergeCell ref="C21:J21"/>
    <mergeCell ref="K21:L21"/>
    <mergeCell ref="P21:U21"/>
    <mergeCell ref="W21:W22"/>
    <mergeCell ref="X21:AC21"/>
    <mergeCell ref="C23:J23"/>
    <mergeCell ref="K23:L23"/>
    <mergeCell ref="P23:U23"/>
    <mergeCell ref="W23:W24"/>
    <mergeCell ref="X23:AC23"/>
    <mergeCell ref="AD23:AJ23"/>
    <mergeCell ref="C24:J24"/>
    <mergeCell ref="K24:L24"/>
    <mergeCell ref="P24:U24"/>
    <mergeCell ref="X24:AC24"/>
    <mergeCell ref="AD24:AJ24"/>
    <mergeCell ref="C25:J25"/>
    <mergeCell ref="P25:U25"/>
    <mergeCell ref="X25:AC25"/>
    <mergeCell ref="AD25:AJ25"/>
    <mergeCell ref="W26:W27"/>
    <mergeCell ref="X26:AC26"/>
    <mergeCell ref="AD26:AJ26"/>
    <mergeCell ref="X27:AC27"/>
    <mergeCell ref="AD27:AJ27"/>
    <mergeCell ref="AF29:AJ29"/>
    <mergeCell ref="B30:C30"/>
    <mergeCell ref="D30:O30"/>
    <mergeCell ref="R30:U30"/>
    <mergeCell ref="V30:Y30"/>
    <mergeCell ref="Z30:AE30"/>
    <mergeCell ref="AF30:AJ30"/>
    <mergeCell ref="B28:E28"/>
    <mergeCell ref="B29:C29"/>
    <mergeCell ref="D29:O29"/>
    <mergeCell ref="R29:U29"/>
    <mergeCell ref="V29:Y29"/>
    <mergeCell ref="Z29:AE29"/>
    <mergeCell ref="B32:C32"/>
    <mergeCell ref="D32:O32"/>
    <mergeCell ref="R32:U32"/>
    <mergeCell ref="V32:Y32"/>
    <mergeCell ref="Z32:AE32"/>
    <mergeCell ref="AF32:AJ32"/>
    <mergeCell ref="B31:C31"/>
    <mergeCell ref="D31:O31"/>
    <mergeCell ref="R31:U31"/>
    <mergeCell ref="V31:Y31"/>
    <mergeCell ref="Z31:AE31"/>
    <mergeCell ref="AF31:AJ31"/>
    <mergeCell ref="B34:C34"/>
    <mergeCell ref="D34:O34"/>
    <mergeCell ref="R34:U34"/>
    <mergeCell ref="V34:Y34"/>
    <mergeCell ref="Z34:AE34"/>
    <mergeCell ref="AF34:AJ34"/>
    <mergeCell ref="B33:C33"/>
    <mergeCell ref="D33:O33"/>
    <mergeCell ref="R33:U33"/>
    <mergeCell ref="V33:Y33"/>
    <mergeCell ref="Z33:AE33"/>
    <mergeCell ref="AF33:AJ33"/>
    <mergeCell ref="B36:C36"/>
    <mergeCell ref="D36:O36"/>
    <mergeCell ref="R36:U36"/>
    <mergeCell ref="V36:Y36"/>
    <mergeCell ref="Z36:AE36"/>
    <mergeCell ref="AF36:AJ36"/>
    <mergeCell ref="B35:C35"/>
    <mergeCell ref="D35:O35"/>
    <mergeCell ref="R35:U35"/>
    <mergeCell ref="V35:Y35"/>
    <mergeCell ref="Z35:AE35"/>
    <mergeCell ref="AF35:AJ35"/>
    <mergeCell ref="B38:C38"/>
    <mergeCell ref="D38:O38"/>
    <mergeCell ref="R38:U38"/>
    <mergeCell ref="V38:Y38"/>
    <mergeCell ref="Z38:AE38"/>
    <mergeCell ref="AF38:AJ38"/>
    <mergeCell ref="B37:C37"/>
    <mergeCell ref="D37:O37"/>
    <mergeCell ref="R37:U37"/>
    <mergeCell ref="V37:Y37"/>
    <mergeCell ref="Z37:AE37"/>
    <mergeCell ref="AF37:AJ37"/>
    <mergeCell ref="B40:C40"/>
    <mergeCell ref="D40:O40"/>
    <mergeCell ref="R40:U40"/>
    <mergeCell ref="V40:Y40"/>
    <mergeCell ref="Z40:AE40"/>
    <mergeCell ref="AF40:AJ40"/>
    <mergeCell ref="B39:C39"/>
    <mergeCell ref="D39:O39"/>
    <mergeCell ref="R39:U39"/>
    <mergeCell ref="V39:Y39"/>
    <mergeCell ref="Z39:AE39"/>
    <mergeCell ref="AF39:AJ39"/>
    <mergeCell ref="B42:C42"/>
    <mergeCell ref="D42:O42"/>
    <mergeCell ref="R42:U42"/>
    <mergeCell ref="V42:Y42"/>
    <mergeCell ref="Z42:AE42"/>
    <mergeCell ref="AF42:AJ42"/>
    <mergeCell ref="B41:C41"/>
    <mergeCell ref="D41:O41"/>
    <mergeCell ref="R41:U41"/>
    <mergeCell ref="V41:Y41"/>
    <mergeCell ref="Z41:AE41"/>
    <mergeCell ref="AF41:AJ41"/>
    <mergeCell ref="B44:C44"/>
    <mergeCell ref="D44:O44"/>
    <mergeCell ref="R44:U44"/>
    <mergeCell ref="V44:Y44"/>
    <mergeCell ref="Z44:AE44"/>
    <mergeCell ref="AF44:AJ44"/>
    <mergeCell ref="B43:C43"/>
    <mergeCell ref="D43:O43"/>
    <mergeCell ref="R43:U43"/>
    <mergeCell ref="V43:Y43"/>
    <mergeCell ref="Z43:AE43"/>
    <mergeCell ref="AF43:AJ43"/>
    <mergeCell ref="AF47:AJ47"/>
    <mergeCell ref="B46:H46"/>
    <mergeCell ref="J46:O46"/>
    <mergeCell ref="P46:Q46"/>
    <mergeCell ref="R46:U46"/>
    <mergeCell ref="V46:Y46"/>
    <mergeCell ref="Z46:AE46"/>
    <mergeCell ref="B45:C45"/>
    <mergeCell ref="D45:O45"/>
    <mergeCell ref="R45:U45"/>
    <mergeCell ref="V45:Y45"/>
    <mergeCell ref="Z45:AE45"/>
    <mergeCell ref="AF45:AJ45"/>
    <mergeCell ref="AF46:AJ46"/>
    <mergeCell ref="B47:H47"/>
    <mergeCell ref="J47:O47"/>
    <mergeCell ref="P47:Q47"/>
    <mergeCell ref="R47:U47"/>
    <mergeCell ref="V47:Y47"/>
    <mergeCell ref="Z47:AE47"/>
    <mergeCell ref="AF49:AJ49"/>
    <mergeCell ref="AL49:AU49"/>
    <mergeCell ref="B49:I49"/>
    <mergeCell ref="J49:O49"/>
    <mergeCell ref="P49:Q49"/>
    <mergeCell ref="R49:U49"/>
    <mergeCell ref="V49:X49"/>
    <mergeCell ref="Z49:AE49"/>
    <mergeCell ref="B48:H48"/>
    <mergeCell ref="J48:O48"/>
    <mergeCell ref="P48:U48"/>
    <mergeCell ref="V48:Y48"/>
    <mergeCell ref="Z48:AE48"/>
    <mergeCell ref="AF48:AJ48"/>
  </mergeCells>
  <phoneticPr fontId="1"/>
  <dataValidations count="5">
    <dataValidation type="list" allowBlank="1" showInputMessage="1" showErrorMessage="1" sqref="AI14:AJ14" xr:uid="{3FA8DA0A-794B-4815-B17E-D91163297091}">
      <formula1>"支店,　"</formula1>
    </dataValidation>
    <dataValidation type="list" allowBlank="1" showInputMessage="1" showErrorMessage="1" sqref="AA14:AB14" xr:uid="{0F68A6DD-F970-4C47-8FD3-C077836F844E}">
      <formula1>"銀行,信用金庫,信用組合,　"</formula1>
    </dataValidation>
    <dataValidation imeMode="halfKatakana" allowBlank="1" showInputMessage="1" showErrorMessage="1" sqref="V16:AJ16" xr:uid="{C760D7B0-2DFA-4951-9CDD-163487F5448B}"/>
    <dataValidation type="list" allowBlank="1" showInputMessage="1" showErrorMessage="1" sqref="V15 Y15" xr:uid="{F0CB4490-1FE3-431D-A227-7433055A73B8}">
      <formula1>"□,☑"</formula1>
    </dataValidation>
    <dataValidation type="list" allowBlank="1" showInputMessage="1" showErrorMessage="1" sqref="P30:P45" xr:uid="{014BEAF3-F1DE-4C7B-BB3F-08324349ACD9}">
      <formula1>"8%,非･不"</formula1>
    </dataValidation>
  </dataValidations>
  <printOptions horizontalCentered="1"/>
  <pageMargins left="0.39370078740157483" right="0.39370078740157483" top="0.59055118110236227" bottom="0.19685039370078741"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EDA16-8EB3-40DB-81C0-A57605A2DC5D}">
  <sheetPr transitionEvaluation="1"/>
  <dimension ref="B2:C40"/>
  <sheetViews>
    <sheetView view="pageBreakPreview" zoomScale="82" zoomScaleNormal="100" zoomScaleSheetLayoutView="82" workbookViewId="0">
      <selection activeCell="B2" sqref="B2"/>
    </sheetView>
  </sheetViews>
  <sheetFormatPr defaultColWidth="2.19921875" defaultRowHeight="15" customHeight="1" x14ac:dyDescent="0.45"/>
  <cols>
    <col min="1" max="1" width="3.69921875" style="5" customWidth="1"/>
    <col min="2" max="3" width="3.3984375" style="5" bestFit="1" customWidth="1"/>
    <col min="4" max="15" width="2.19921875" style="5"/>
    <col min="16" max="16" width="4.19921875" style="5" customWidth="1"/>
    <col min="17" max="17" width="3.19921875" style="5" customWidth="1"/>
    <col min="18" max="39" width="2.19921875" style="5"/>
    <col min="40" max="40" width="5.19921875" style="5" bestFit="1" customWidth="1"/>
    <col min="41" max="16384" width="2.19921875" style="5"/>
  </cols>
  <sheetData>
    <row r="2" spans="2:3" ht="15" customHeight="1" x14ac:dyDescent="0.45">
      <c r="B2" s="38" t="s">
        <v>126</v>
      </c>
    </row>
    <row r="4" spans="2:3" ht="15" customHeight="1" x14ac:dyDescent="0.45">
      <c r="B4" s="38" t="s">
        <v>93</v>
      </c>
    </row>
    <row r="5" spans="2:3" ht="15" customHeight="1" x14ac:dyDescent="0.45">
      <c r="B5" s="38" t="s">
        <v>94</v>
      </c>
    </row>
    <row r="6" spans="2:3" ht="15" customHeight="1" x14ac:dyDescent="0.45">
      <c r="B6" s="38" t="s">
        <v>95</v>
      </c>
    </row>
    <row r="7" spans="2:3" ht="15" customHeight="1" x14ac:dyDescent="0.45">
      <c r="B7" s="38" t="s">
        <v>120</v>
      </c>
    </row>
    <row r="8" spans="2:3" ht="15" customHeight="1" x14ac:dyDescent="0.45">
      <c r="B8" s="38" t="s">
        <v>109</v>
      </c>
    </row>
    <row r="10" spans="2:3" ht="15" customHeight="1" x14ac:dyDescent="0.45">
      <c r="B10" s="5" t="s">
        <v>75</v>
      </c>
    </row>
    <row r="12" spans="2:3" ht="15" customHeight="1" x14ac:dyDescent="0.45">
      <c r="B12" s="29" t="s">
        <v>77</v>
      </c>
      <c r="C12" s="5" t="s">
        <v>127</v>
      </c>
    </row>
    <row r="13" spans="2:3" ht="15" customHeight="1" x14ac:dyDescent="0.45">
      <c r="C13" s="5" t="s">
        <v>136</v>
      </c>
    </row>
    <row r="14" spans="2:3" ht="15" customHeight="1" x14ac:dyDescent="0.45">
      <c r="C14" s="5" t="s">
        <v>137</v>
      </c>
    </row>
    <row r="16" spans="2:3" ht="15" customHeight="1" x14ac:dyDescent="0.45">
      <c r="B16" s="29" t="s">
        <v>78</v>
      </c>
      <c r="C16" s="5" t="s">
        <v>88</v>
      </c>
    </row>
    <row r="17" spans="2:3" ht="15" customHeight="1" x14ac:dyDescent="0.45">
      <c r="C17" s="5" t="s">
        <v>110</v>
      </c>
    </row>
    <row r="19" spans="2:3" ht="15" customHeight="1" x14ac:dyDescent="0.45">
      <c r="B19" s="29" t="s">
        <v>79</v>
      </c>
      <c r="C19" s="5" t="s">
        <v>80</v>
      </c>
    </row>
    <row r="21" spans="2:3" ht="15" customHeight="1" x14ac:dyDescent="0.45">
      <c r="B21" s="29" t="s">
        <v>81</v>
      </c>
      <c r="C21" s="5" t="s">
        <v>128</v>
      </c>
    </row>
    <row r="22" spans="2:3" ht="15" customHeight="1" x14ac:dyDescent="0.45">
      <c r="C22" s="5" t="s">
        <v>82</v>
      </c>
    </row>
    <row r="23" spans="2:3" ht="15" customHeight="1" x14ac:dyDescent="0.45">
      <c r="C23" s="5" t="s">
        <v>113</v>
      </c>
    </row>
    <row r="25" spans="2:3" ht="15" customHeight="1" x14ac:dyDescent="0.45">
      <c r="B25" s="29" t="s">
        <v>83</v>
      </c>
      <c r="C25" s="5" t="s">
        <v>139</v>
      </c>
    </row>
    <row r="26" spans="2:3" ht="15" customHeight="1" x14ac:dyDescent="0.45">
      <c r="C26" s="5" t="s">
        <v>84</v>
      </c>
    </row>
    <row r="27" spans="2:3" ht="15" customHeight="1" x14ac:dyDescent="0.45">
      <c r="C27" s="5" t="s">
        <v>124</v>
      </c>
    </row>
    <row r="29" spans="2:3" ht="15" customHeight="1" x14ac:dyDescent="0.45">
      <c r="B29" s="29" t="s">
        <v>85</v>
      </c>
      <c r="C29" s="5" t="s">
        <v>133</v>
      </c>
    </row>
    <row r="30" spans="2:3" ht="15" customHeight="1" x14ac:dyDescent="0.45">
      <c r="B30" s="29"/>
      <c r="C30" s="5" t="s">
        <v>144</v>
      </c>
    </row>
    <row r="32" spans="2:3" ht="15" customHeight="1" x14ac:dyDescent="0.45">
      <c r="B32" s="29" t="s">
        <v>86</v>
      </c>
      <c r="C32" s="5" t="s">
        <v>134</v>
      </c>
    </row>
    <row r="34" spans="2:3" ht="15" customHeight="1" x14ac:dyDescent="0.45">
      <c r="B34" s="29" t="s">
        <v>87</v>
      </c>
      <c r="C34" s="5" t="s">
        <v>143</v>
      </c>
    </row>
    <row r="36" spans="2:3" ht="15" customHeight="1" x14ac:dyDescent="0.45">
      <c r="B36" s="5" t="s">
        <v>97</v>
      </c>
    </row>
    <row r="37" spans="2:3" ht="15" customHeight="1" x14ac:dyDescent="0.45">
      <c r="B37" s="5" t="s">
        <v>142</v>
      </c>
    </row>
    <row r="38" spans="2:3" ht="15" customHeight="1" x14ac:dyDescent="0.45">
      <c r="B38" s="5" t="s">
        <v>141</v>
      </c>
    </row>
    <row r="39" spans="2:3" ht="15" customHeight="1" x14ac:dyDescent="0.45">
      <c r="B39" s="39" t="s">
        <v>140</v>
      </c>
    </row>
    <row r="40" spans="2:3" ht="15" customHeight="1" x14ac:dyDescent="0.45">
      <c r="B40" s="5" t="s">
        <v>125</v>
      </c>
    </row>
  </sheetData>
  <sheetProtection algorithmName="SHA-512" hashValue="kEuDIgayPtzTwwgOt3lS0P29oAphVtt+zolYO+JmTNHf5F6dMRYMwYHzrdPnn3incjbtBz1erKJO8S4Zjle+Vw==" saltValue="jmBieMyLdFYdksyFp8zUGQ==" spinCount="100000" sheet="1" selectLockedCells="1" selectUnlockedCells="1"/>
  <dataConsolidate/>
  <phoneticPr fontId="1"/>
  <printOptions horizontalCentered="1"/>
  <pageMargins left="0.39370078740157483" right="0.39370078740157483" top="0.59055118110236227"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インボイス指定請求書</vt:lpstr>
      <vt:lpstr>記入例</vt:lpstr>
      <vt:lpstr>注意事項</vt:lpstr>
      <vt:lpstr>インボイス指定請求書!Print_Area</vt:lpstr>
      <vt:lpstr>記入例!Print_Area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大内亜希子</dc:creator>
  <cp:lastModifiedBy>亜希子 大内</cp:lastModifiedBy>
  <cp:lastPrinted>2024-03-06T22:12:48Z</cp:lastPrinted>
  <dcterms:created xsi:type="dcterms:W3CDTF">2023-05-23T01:59:53Z</dcterms:created>
  <dcterms:modified xsi:type="dcterms:W3CDTF">2024-03-06T22:14:32Z</dcterms:modified>
</cp:coreProperties>
</file>